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LIANA HIDALGO\Documents\control interno\paac seguimiento\informe primer seguimiento\"/>
    </mc:Choice>
  </mc:AlternateContent>
  <bookViews>
    <workbookView xWindow="0" yWindow="0" windowWidth="20490" windowHeight="7755" tabRatio="962"/>
  </bookViews>
  <sheets>
    <sheet name="1. Gestión Riesgo Corrupc." sheetId="1" r:id="rId1"/>
    <sheet name="Mapa de Riesgos" sheetId="9" r:id="rId2"/>
    <sheet name="2. Racional. Trámites" sheetId="2" r:id="rId3"/>
    <sheet name="3. Rend. Cuentas" sheetId="4" r:id="rId4"/>
    <sheet name="4. Atención al Ciudadano" sheetId="5" r:id="rId5"/>
    <sheet name="5. Transp. y Acceso Informac." sheetId="6" r:id="rId6"/>
    <sheet name="6. Iniciativas Adicionales" sheetId="8" r:id="rId7"/>
    <sheet name="Gráfica" sheetId="10" r:id="rId8"/>
  </sheets>
  <externalReferences>
    <externalReference r:id="rId9"/>
    <externalReference r:id="rId10"/>
  </externalReferences>
  <definedNames>
    <definedName name="_Hlk5702647" localSheetId="0">'1. Gestión Riesgo Corrupc.'!$A$2</definedName>
    <definedName name="_Hlk5702658" localSheetId="0">'1. Gestión Riesgo Corrupc.'!$A$6</definedName>
    <definedName name="_Hlk5702726" localSheetId="0">'1. Gestión Riesgo Corrupc.'!#REF!</definedName>
    <definedName name="Administrativa">[1]TABLA!$J$2:$J$8</definedName>
    <definedName name="_xlnm.Print_Area" localSheetId="0">'1. Gestión Riesgo Corrupc.'!$A$1:$F$10</definedName>
    <definedName name="_xlnm.Print_Area" localSheetId="2">'2. Racional. Trámites'!$A$1:$K$5</definedName>
    <definedName name="_xlnm.Print_Area" localSheetId="3">'3. Rend. Cuentas'!$A$1:$F$11</definedName>
    <definedName name="_xlnm.Print_Area" localSheetId="4">'4. Atención al Ciudadano'!$A$1:$F$12</definedName>
    <definedName name="_xlnm.Print_Area" localSheetId="5">'5. Transp. y Acceso Informac.'!$A$1:$G$12</definedName>
    <definedName name="_xlnm.Print_Area" localSheetId="6">'6. Iniciativas Adicionales'!$A$1:$F$5</definedName>
    <definedName name="clases">[1]TABLA!$F$2:$F$5</definedName>
    <definedName name="departamentos">[1]TABLA!$D$2:$D$36</definedName>
    <definedName name="Mx_Riesgo_probXimp">[2]AnálisisRC!$B$28:$F$37</definedName>
    <definedName name="nivel">[1]TABLA!$C$2:$C$3</definedName>
    <definedName name="OLE_LINK1" localSheetId="0">'1. Gestión Riesgo Corrupc.'!#REF!</definedName>
    <definedName name="Tipos">[1]TABLA!$G$2:$G$4</definedName>
    <definedName name="vigencia">[1]TABLA!$E$2:$E$5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0" l="1"/>
  <c r="C6" i="10"/>
  <c r="C5" i="10"/>
  <c r="B5" i="10"/>
  <c r="B4" i="10"/>
  <c r="C4" i="10"/>
  <c r="C3" i="10"/>
  <c r="B2" i="10" l="1"/>
  <c r="B8" i="10" s="1"/>
  <c r="C2" i="10" l="1"/>
  <c r="C8" i="10" s="1"/>
</calcChain>
</file>

<file path=xl/sharedStrings.xml><?xml version="1.0" encoding="utf-8"?>
<sst xmlns="http://schemas.openxmlformats.org/spreadsheetml/2006/main" count="447" uniqueCount="311">
  <si>
    <t>Actividades</t>
  </si>
  <si>
    <t>Meta o producto</t>
  </si>
  <si>
    <t>1.1</t>
  </si>
  <si>
    <t>Política de administración de riesgos socializada</t>
  </si>
  <si>
    <t>Oficina de Planeación</t>
  </si>
  <si>
    <t>1.2</t>
  </si>
  <si>
    <t>2.1</t>
  </si>
  <si>
    <t>2.2</t>
  </si>
  <si>
    <t>Oficina de Planeación y Lideres de Procesos</t>
  </si>
  <si>
    <t>3.1</t>
  </si>
  <si>
    <t>3.2</t>
  </si>
  <si>
    <t>4.1</t>
  </si>
  <si>
    <t>Monitoreos realizados</t>
  </si>
  <si>
    <t>5.1</t>
  </si>
  <si>
    <t>Seguimiento al Mapa de riesgos de corrupción</t>
  </si>
  <si>
    <t>Informe cuatrimestral</t>
  </si>
  <si>
    <t xml:space="preserve">Asesor de Dirección con funciones de Control Interno </t>
  </si>
  <si>
    <t>Monitoreo a los controles establecidos, con el fin de evaluar su efectividad</t>
  </si>
  <si>
    <t>Responsable</t>
  </si>
  <si>
    <t>N°</t>
  </si>
  <si>
    <t>NOMBRE DEL TRÁMITE, PROCESO O PROCEDIMIENTO</t>
  </si>
  <si>
    <t>TIPO DE RACIONALIZACIÓN</t>
  </si>
  <si>
    <t>ACCIÓN ESPECÍFICA DE RACIONALIZACIÓN</t>
  </si>
  <si>
    <t>SITUACIÓN ACTUAL</t>
  </si>
  <si>
    <t>BENEFICIO AL CIUDADANO Y/O ENTIDAD</t>
  </si>
  <si>
    <t>FECHA INICIO</t>
  </si>
  <si>
    <t>FECHA FINAL</t>
  </si>
  <si>
    <t>Administrativa</t>
  </si>
  <si>
    <t>DEPENDENCIA RESPONSABLE</t>
  </si>
  <si>
    <t>Fecha programada</t>
  </si>
  <si>
    <t>Equipo de Trabajo de la Rendición de Cuentas</t>
  </si>
  <si>
    <t>Subcomponente 4
Evaluación y retroalimentación a  la gestión institucional</t>
  </si>
  <si>
    <t>Subcomponente 3
Incentivos para motivar la cultura de la rendición y petición de cuentas</t>
  </si>
  <si>
    <t>Subcomponente 2
Diálogo de doble vía con la ciudadanía y sus organizaciones</t>
  </si>
  <si>
    <t>Subcomponente 1
Información de calidad y en lenguaje comprensible</t>
  </si>
  <si>
    <t>Subcomponente</t>
  </si>
  <si>
    <t xml:space="preserve">Responsable </t>
  </si>
  <si>
    <t>Incorporar recursos en el presupuesto para el desarrollo de iniciativas que mejoren el servicio al ciudadano.</t>
  </si>
  <si>
    <t>Indicadores</t>
  </si>
  <si>
    <t>3.3</t>
  </si>
  <si>
    <t>Subcomponente/
proceso 1
Política de Administración de Riesgos</t>
  </si>
  <si>
    <t>Subcomponente/ procesos</t>
  </si>
  <si>
    <t>Subcomponente/
proceso 2
Construcción del Mapa de Riesgos de Corrupción</t>
  </si>
  <si>
    <t>Subcomponente/
proceso 4
Monitorio y revisión</t>
  </si>
  <si>
    <t>Subcomponente/
proceso 5
Seguimiento</t>
  </si>
  <si>
    <t>Subcomponente/
proceso 3
Consulta y divulgación</t>
  </si>
  <si>
    <t>DESCRIPCIÓN DE LA MEJORA A REALIZAR AL TRAMITE, PROCESO O PROCEDIMIENTO</t>
  </si>
  <si>
    <t>Implementar el Código de Integridad en la Corporación Autónoma Regional del Magdalena (De acuerdo a las actividades priorizadas)</t>
  </si>
  <si>
    <t>Realizar seguimiento a la efectiva implementación del Código de Integridad (De acuerdo a las actividades priorizadas)</t>
  </si>
  <si>
    <t>Plan Anticorrupción y de Atención al Ciudadano</t>
  </si>
  <si>
    <t>Componente 2: Estrategia de Racionalización de Trámites</t>
  </si>
  <si>
    <t>FECHA REALIZACIÓN</t>
  </si>
  <si>
    <t>Componente 3:  Rendición de cuentas</t>
  </si>
  <si>
    <t>Componente 4:  Atención  al Ciudadano</t>
  </si>
  <si>
    <t>Componente 5: Transparencia y Acceso a la Información</t>
  </si>
  <si>
    <t xml:space="preserve">Fecha programada </t>
  </si>
  <si>
    <t>5.2</t>
  </si>
  <si>
    <t>Componente 6: Iniciativas Adicionales</t>
  </si>
  <si>
    <t>Subcomponente/
procesos</t>
  </si>
  <si>
    <t>Socialización de la Política de Administración de Riesgo</t>
  </si>
  <si>
    <t>Actualizar la caracterización de usuarios, ciudadanos y grupos interesados</t>
  </si>
  <si>
    <t>Presupuesto con inclusión de recursos para el desarrollo de iniciativas que mejoren el servicio al ciudadano</t>
  </si>
  <si>
    <t xml:space="preserve">Oficina de planeación </t>
  </si>
  <si>
    <t xml:space="preserve">Fortalecer las competencias de los servidores públicos que atienden directamente a los ciudadanos a través de procesos de formación </t>
  </si>
  <si>
    <t>Iniciativas adicionales / Código de Integridad</t>
  </si>
  <si>
    <t>Lideres de Procesos</t>
  </si>
  <si>
    <t>Establecer indicadores que permitan medir el desempeño de los canales de atención y consolidar estadísticas sobre tiempos de espera, tiempos de atención y cantidad de ciudadanos atendidos.</t>
  </si>
  <si>
    <t>Realizar periódicamente mediciones de percepción de los ciudadanos respecto a la calidad y accesibilidad de la oferta institucional y el servicio recibido, e informar los resultados al nivel directivo con el fin de identificar oportunidades y acciones de mejora.</t>
  </si>
  <si>
    <t>Evaluar la contribución de la rendición de cuentas a la gestión pública e identificar lecciones aprendidas</t>
  </si>
  <si>
    <t>Capacitaciones ejecutadas
Listado de asistencia</t>
  </si>
  <si>
    <t>Grupo de Gestión del Talento Humano- Secretaria General</t>
  </si>
  <si>
    <t>Identificación y valoración de los riesgos de corrupción por proceso</t>
  </si>
  <si>
    <t xml:space="preserve">Mapa de riesgos de corrupción </t>
  </si>
  <si>
    <t>Proyecto mapa de riesgos de corrupción publicado</t>
  </si>
  <si>
    <t>De acuerdo a las fechas definidas en el mapa de riesgos de los procesos</t>
  </si>
  <si>
    <t>Solicitar las necesidades de capacitación en normatividad ambiental vigente</t>
  </si>
  <si>
    <t>Lideres de los procesos</t>
  </si>
  <si>
    <t>Ejecutar las capacitaciones en normatividad ambiental vigente</t>
  </si>
  <si>
    <t>Capacitación realizada - Listado de asistencia</t>
  </si>
  <si>
    <t>Diligenciamiento de la encuesta de necesidades de capacitación</t>
  </si>
  <si>
    <t xml:space="preserve">Grupo de Gestión del Talento Humano - Secretaria General </t>
  </si>
  <si>
    <t>Oficina Jurídica</t>
  </si>
  <si>
    <t>Un (1) documento de caracterización actualizado</t>
  </si>
  <si>
    <t>Implementar sistemas de información que faciliten la gestión y trazabilidad de los requerimientos de los ciudadanos</t>
  </si>
  <si>
    <t>Informe de las actualizaciones realizadas al aplicativo de PQRD</t>
  </si>
  <si>
    <t>Indicadores actualizados</t>
  </si>
  <si>
    <t>Plan de adecuación el Sistema de PQRSD de la Corporación</t>
  </si>
  <si>
    <t xml:space="preserve">Implementación de una herramienta informática para la consolidación de una base de datos que permita agilizar el registro del proceso de audiencia pública de rendición de cuentas </t>
  </si>
  <si>
    <t>Implementación de lo dispuesto en el acto administrativo adoptado</t>
  </si>
  <si>
    <t>Adopción del Acto Administrativo.</t>
  </si>
  <si>
    <t xml:space="preserve">Actualizar y socializar el registro de activos de información </t>
  </si>
  <si>
    <t>Actualizar y socializar el índice de información clasificada y Reservada</t>
  </si>
  <si>
    <t>Secretaria General - Grupo de Gestión Documental</t>
  </si>
  <si>
    <t>Brindar acompañamiento a los procesos misionales, en la revisión documental de los procedimientos.</t>
  </si>
  <si>
    <t xml:space="preserve">Procesos misionales actualizados de acuerdo a la solicitud de los líderes de los procesos misionales. </t>
  </si>
  <si>
    <t>Oficina de Planeación - Equipo Líder del sistema de Gestión</t>
  </si>
  <si>
    <t xml:space="preserve">Informe de  solicitudes de acceso a la información </t>
  </si>
  <si>
    <t>Informe elaborado y publicado en el portal Web</t>
  </si>
  <si>
    <t>Gestión Jurídica</t>
  </si>
  <si>
    <t>Elaborar y publicar informe de solicitudes de acceso a la información que incluya (No. solicitudes recibidas, No. solicitudes trasladadas a otra institución, tiempo de respuesta de cada solicitud, No. de solicitudes en las que se negó el acceso a la información)</t>
  </si>
  <si>
    <t xml:space="preserve">Componente 1: Gestión del Riesgo de Corrupción </t>
  </si>
  <si>
    <t>30/06/2020
31/12/2020</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</si>
  <si>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</si>
  <si>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</si>
  <si>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</si>
  <si>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r>
      <rPr>
        <b/>
        <sz val="11"/>
        <rFont val="Arial"/>
        <family val="2"/>
      </rPr>
      <t>Subcomponente 4</t>
    </r>
    <r>
      <rPr>
        <sz val="11"/>
        <rFont val="Arial"/>
        <family val="2"/>
      </rPr>
      <t xml:space="preserve">                           Normativo y Procedimental</t>
    </r>
  </si>
  <si>
    <r>
      <rPr>
        <b/>
        <sz val="11"/>
        <rFont val="Arial"/>
        <family val="2"/>
      </rPr>
      <t xml:space="preserve">Subcomponente 5   </t>
    </r>
    <r>
      <rPr>
        <sz val="11"/>
        <rFont val="Arial"/>
        <family val="2"/>
      </rPr>
      <t xml:space="preserve"> Relacionamiento con el ciudadano</t>
    </r>
  </si>
  <si>
    <t>1 Aplicativo o herramienta informática implementada</t>
  </si>
  <si>
    <t>% de la disminución del tiempo de atención al usuario al momento del registro</t>
  </si>
  <si>
    <r>
      <rPr>
        <b/>
        <sz val="11"/>
        <color theme="1"/>
        <rFont val="Arial"/>
        <family val="2"/>
      </rPr>
      <t>Subcomponente 1</t>
    </r>
    <r>
      <rPr>
        <sz val="11"/>
        <color theme="1"/>
        <rFont val="Arial"/>
        <family val="2"/>
      </rPr>
      <t xml:space="preserve">                                                                          Lineamientos de Transparencia Activa</t>
    </r>
  </si>
  <si>
    <r>
      <rPr>
        <b/>
        <sz val="11"/>
        <color theme="1"/>
        <rFont val="Arial"/>
        <family val="2"/>
      </rPr>
      <t xml:space="preserve">Subcomponente 2                                                                          </t>
    </r>
    <r>
      <rPr>
        <sz val="11"/>
        <color theme="1"/>
        <rFont val="Arial"/>
        <family val="2"/>
      </rPr>
      <t>Lineamientos de Transparencia Pasiva</t>
    </r>
  </si>
  <si>
    <r>
      <rPr>
        <b/>
        <sz val="11"/>
        <color theme="1"/>
        <rFont val="Arial"/>
        <family val="2"/>
      </rPr>
      <t xml:space="preserve">Subcomponente 3 </t>
    </r>
    <r>
      <rPr>
        <sz val="11"/>
        <color theme="1"/>
        <rFont val="Arial"/>
        <family val="2"/>
      </rPr>
      <t xml:space="preserve">                                                                         Elaboración los Instrumentos de Gestión de la Información</t>
    </r>
  </si>
  <si>
    <r>
      <rPr>
        <b/>
        <sz val="11"/>
        <color theme="1"/>
        <rFont val="Arial"/>
        <family val="2"/>
      </rPr>
      <t>Subcomponente 4</t>
    </r>
    <r>
      <rPr>
        <sz val="11"/>
        <color theme="1"/>
        <rFont val="Arial"/>
        <family val="2"/>
      </rPr>
      <t xml:space="preserve">
Criterio diferencial de accesibilidad</t>
    </r>
  </si>
  <si>
    <r>
      <rPr>
        <b/>
        <sz val="11"/>
        <color theme="1"/>
        <rFont val="Arial"/>
        <family val="2"/>
      </rPr>
      <t xml:space="preserve">Subcomponente 5                                                                                      </t>
    </r>
    <r>
      <rPr>
        <sz val="11"/>
        <color theme="1"/>
        <rFont val="Arial"/>
        <family val="2"/>
      </rPr>
      <t xml:space="preserve">   Monitoreo del Acceso a la Información Pública</t>
    </r>
  </si>
  <si>
    <t>01/05/2020 al 31/12/2020</t>
  </si>
  <si>
    <t>Actualización y publicación del Registro de activos de información</t>
  </si>
  <si>
    <t>Documento actualizado y publicado en el portal web</t>
  </si>
  <si>
    <t>Actualizar y socializar el Esquema de publicación de Información</t>
  </si>
  <si>
    <t>Grupo TIC</t>
  </si>
  <si>
    <t>Diligenciamiento del autodiagnóstico propuesto en el manual de rendición de cuentas</t>
  </si>
  <si>
    <t>Informe de medición de percepción de los ciudadanos</t>
  </si>
  <si>
    <t>Secretaria General - Grupo de Gestión Documental - Oficina de Notificaciones</t>
  </si>
  <si>
    <t>%  de implementación del documento</t>
  </si>
  <si>
    <t xml:space="preserve">Evaluar el conocimiento de la política de administración de riesgos por parte de los funcionarios </t>
  </si>
  <si>
    <t>31/11/2020</t>
  </si>
  <si>
    <t>Desde 22/01/2020  Hasta 30/01/2020</t>
  </si>
  <si>
    <t>Mapa de riesgos de corrupción publicado</t>
  </si>
  <si>
    <t xml:space="preserve">Oficina de Planeación </t>
  </si>
  <si>
    <t xml:space="preserve">Publicación del Mapa de riesgos de corrupción </t>
  </si>
  <si>
    <t>Consulta del proyecto mapa de riesgos de corrupción</t>
  </si>
  <si>
    <t xml:space="preserve">Evaluación que mida el conocimiento de la política de administración de riesgos por parte de los funcionarios de la Corporación </t>
  </si>
  <si>
    <t>Gestionar las solicitudes de publicación y actualización en la pagina web de la entidad en la sección de Transparencia y acceso información, con la información mínima requerida por la ley 1712 de 2014</t>
  </si>
  <si>
    <t xml:space="preserve">Atención del 100% de las solicitudes de  publicación y actualización en la pagina web </t>
  </si>
  <si>
    <t>No. solicitudes atendidas de publicación y actualización en la pagina web / No. solicitudes recibidas de publicación y actualización en la pagina web</t>
  </si>
  <si>
    <t>Oficina de  Planeación - Grupo TIC</t>
  </si>
  <si>
    <t>Adaptar el sistema de información de la Corporación para la gestión del las solicitudes de información de los ciudadanos siguiendo los lineamientos del Programa Nacional de Servicio al Ciudadano.</t>
  </si>
  <si>
    <t>% de cumplimiento del Plan de adecuación el Sistema de PQRSD de la Corporación</t>
  </si>
  <si>
    <t>Aplicación del principio de gratuidad en los costos de reproducción de la información</t>
  </si>
  <si>
    <t xml:space="preserve">Actualización y publicación de la actualización del índice y socializado </t>
  </si>
  <si>
    <t>Actualización y publicación de la actualización del esquema de publicación</t>
  </si>
  <si>
    <t xml:space="preserve">Implementación de acciones para el establecimiento de criterio diferencial de accesibilidad a información pública </t>
  </si>
  <si>
    <t>Implementación del documento de alternativas de accesibilidad a la información pública</t>
  </si>
  <si>
    <t>Equipo de Trabajo de negocios de verdes</t>
  </si>
  <si>
    <t>2 Evento de dialogo</t>
  </si>
  <si>
    <t>Capacitar a los funcionarios sobre la importancia de realizar rendiciones de cuentas</t>
  </si>
  <si>
    <t>Capacitar a los grupos de valor sobre la importancia de participar en las rendiciones de cuentas</t>
  </si>
  <si>
    <t>Informe de la implementación de la estrategia de rendición de cuentas</t>
  </si>
  <si>
    <t>Autodiagnóstico diligenciado</t>
  </si>
  <si>
    <t>Definición de las estrategias a implementar sobre rendición de cuentas</t>
  </si>
  <si>
    <t>Estrategia de rendición de cuentas 2020</t>
  </si>
  <si>
    <t>Audiencia Publica de rendición de cuentas</t>
  </si>
  <si>
    <t>Espacios de dialogo de acuerdo a los temas de interés planteados por la ciudadanía en anteriores rendiciones de cuenta</t>
  </si>
  <si>
    <t>Entidad: Corporación Autónoma Regional del Magdalena - CORPAMAG</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</si>
  <si>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</si>
  <si>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</si>
  <si>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</si>
  <si>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</si>
  <si>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</si>
  <si>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</si>
  <si>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</si>
  <si>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</si>
  <si>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</si>
  <si>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ACTIVIDAD DE CONTROL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</si>
  <si>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</si>
  <si>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</si>
  <si>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</si>
  <si>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</si>
  <si>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</si>
  <si>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</si>
  <si>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</si>
  <si>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Posible</t>
  </si>
  <si>
    <t>Mayor</t>
  </si>
  <si>
    <t>Extremo</t>
  </si>
  <si>
    <t>Reducir el riesgo</t>
  </si>
  <si>
    <t>*Revisión, actualización y socialización de los procesos, procedimientos y normas vigentes</t>
  </si>
  <si>
    <t>Subdirector de Gestión Ambiental</t>
  </si>
  <si>
    <t>Primer Semestre 2020</t>
  </si>
  <si>
    <t>Planificación Estratégica Corporativa</t>
  </si>
  <si>
    <t>Inadecuada priorización de las zonas que requieren mayor atención e intervención por parte de la corporación</t>
  </si>
  <si>
    <t>Rara vez</t>
  </si>
  <si>
    <t>Alto</t>
  </si>
  <si>
    <t xml:space="preserve">Formular participativa el plan de acción 2020 - 2023 </t>
  </si>
  <si>
    <t>*Convocatoria al PAI
*Mesas de Trabajo
*Audiencia publica</t>
  </si>
  <si>
    <t xml:space="preserve">Jefe Oficina de Planeación
Profesional Especializado Gr. 18 </t>
  </si>
  <si>
    <t>Gestión Financiera</t>
  </si>
  <si>
    <t>Pago de un contrato de suministros y/o prestación de servicios sin el lleno de los requisitos.</t>
  </si>
  <si>
    <t>Gestión Administrativa</t>
  </si>
  <si>
    <t>Recibir bienes devolutivos sin cumplir con especificaciones técnicas de acuerdo a lo
estipulado en el contrato  de suministros</t>
  </si>
  <si>
    <t>Aplicación del procedimiento administración de bienes devolutivos</t>
  </si>
  <si>
    <t xml:space="preserve">*Comprobante Entradas a almacén
-Factura 
-Inventario
- Formato recibido a satisfacción evaluación proveedores 
</t>
  </si>
  <si>
    <t>Profesional
Universitario Gr. 05,  Almacén del
Grupo de Gestión
Administrativa</t>
  </si>
  <si>
    <t>Desde 02/01/2020 al 31/12/2020</t>
  </si>
  <si>
    <t>Gestión de Contratación</t>
  </si>
  <si>
    <t>Posibilidad de incluir en los pliegos de condiciones requisitos que beneficie en el futuro proceso de selección a una persona determinada.</t>
  </si>
  <si>
    <t>Aplicación del procedimiento</t>
  </si>
  <si>
    <t>Lista de chequeo</t>
  </si>
  <si>
    <t>Asesor de contratación</t>
  </si>
  <si>
    <t># de listas de chequeo con el total de requisitos</t>
  </si>
  <si>
    <t>Indebida defensa judicial de la Corporación</t>
  </si>
  <si>
    <t>Catastrófico</t>
  </si>
  <si>
    <t>* Contratación de personal idóneo que cumpla con requisitos</t>
  </si>
  <si>
    <t>Estudios previos acordes a las necesidades de la Corporación</t>
  </si>
  <si>
    <t>Jefe Oficina Jurídica</t>
  </si>
  <si>
    <t>Gestión de Tecnologías de la Información</t>
  </si>
  <si>
    <t>Manipulación o acceso no autorizado a los sistemas de información en beneficio de intereses particulares</t>
  </si>
  <si>
    <t>*Gestión de información de autenticación secreta de usuarios</t>
  </si>
  <si>
    <t>Documento del plan de tratamiento de riesgos de seguridad de la información</t>
  </si>
  <si>
    <t>Procesos</t>
  </si>
  <si>
    <t>Probabilidad</t>
  </si>
  <si>
    <t>Impacto</t>
  </si>
  <si>
    <t>Riesgo residual</t>
  </si>
  <si>
    <t>Opción de Manejo</t>
  </si>
  <si>
    <t>Casi seguro</t>
  </si>
  <si>
    <t>Insignificante</t>
  </si>
  <si>
    <t>Aceptar el riesgo</t>
  </si>
  <si>
    <t>Educación Ambiental</t>
  </si>
  <si>
    <t>Probable</t>
  </si>
  <si>
    <t>Menor</t>
  </si>
  <si>
    <t>Evitar el riesgo</t>
  </si>
  <si>
    <t>Moderado</t>
  </si>
  <si>
    <t>Sostenibilidad Ambiental y Prevención del Riesgo</t>
  </si>
  <si>
    <t>Improbable</t>
  </si>
  <si>
    <t>Bajo</t>
  </si>
  <si>
    <t>Compartir el riesgo</t>
  </si>
  <si>
    <t>Análisis Ambiental</t>
  </si>
  <si>
    <t>Gestión del Talento Humano</t>
  </si>
  <si>
    <t>Gestión Documental</t>
  </si>
  <si>
    <t>Evaluación Seguimiento y Mejora</t>
  </si>
  <si>
    <t>*procedimientos actualizados y/o informe</t>
  </si>
  <si>
    <t>Seguimiento Control Interno</t>
  </si>
  <si>
    <t>Actividad programada para mayo de 2020</t>
  </si>
  <si>
    <t>Actividad programada para noviembre de 2020</t>
  </si>
  <si>
    <t>Actividad programada para diciembre de 2020</t>
  </si>
  <si>
    <t>Actividad programada para junio y diciembre de 2020</t>
  </si>
  <si>
    <t>Actividad programada para junio de 2020</t>
  </si>
  <si>
    <t>Actividad programada para agosto de 2020</t>
  </si>
  <si>
    <t>Actividad programada periodo  Mayo a Diciembre de 2020</t>
  </si>
  <si>
    <t>Se evidencia acta de reunión del 26 de diciembre de 2019 y listado de asistencia de (26 y 27 de diciembre de 2019) y correos electrónicos de fecha 23 y 30 de diciembre de 2019</t>
  </si>
  <si>
    <t>Se evidencia publicación del mapa de riesgo el 31 de enero 2020 en la página web de la Corporación Link: https://www.corpamag.gov.co/index.php/es/transparencia/anticorrupcion-y-atencion-ciudadana</t>
  </si>
  <si>
    <t>Actividad programada para mes de diciembre de 2020</t>
  </si>
  <si>
    <t>La Oficina de Gestión del Talento Humano realizó encuesta a través del link https://docs.google.com/forms/d/178tDE4SLPmWwSXCBuelTblnJLfxd_451m0z6DpruF3o/viewform?edit_requested=true#responses, con el fin de recolectar información relacionada con las necesidades de capacitación de los funcionarios de la entidad y elaborar el  Plan Institucional de Capacitación
2020.</t>
  </si>
  <si>
    <t>Mediante correo electrónico del día 28/04/2020 el Grupo Gestión Administrativa informa que no se realizó durante este primer período de reporte, entradas de bienes devolutivos</t>
  </si>
  <si>
    <t>Se evidencia en archivo word publicación del banner para consulta del PAAC con fecha 15/01/2020, igualmente correo electrónico de la Oficina de Planeación del 16 de enero de 2020 dirigido a los lideres de los procesos y funcionarios, informando sobre el proyecto de PAAC 2020.</t>
  </si>
  <si>
    <t>Control interno hizo seguimiento al PAAC 2020, el informe del primer cuatrimestre se encuentra publicado en la páglina web de la entidad. link:https://www.corpamag.gov.co/index.php/es/transparencia/anticorrupcion-y-atencion-ciudadana</t>
  </si>
  <si>
    <t xml:space="preserve">Encuesta realizada a través de formularios de Google. </t>
  </si>
  <si>
    <t xml:space="preserve">Todos los procesos </t>
  </si>
  <si>
    <t>1.3</t>
  </si>
  <si>
    <t xml:space="preserve">Generación de información en lenguaje claro y transparente del programa de negocios verdes  a traves del plan de trabajo involucrando los grupos de interés de la Corporación.  </t>
  </si>
  <si>
    <t>30/06/2020
30/09/2020
30/12/2020</t>
  </si>
  <si>
    <t>31/03/2020
31/07/2020</t>
  </si>
  <si>
    <t>Desde 03-02-2020 al 31-12-2020</t>
  </si>
  <si>
    <t xml:space="preserve"> - Realizar verificación del cumplimiento de los requisitos para el pago de las cuentas de cobro.
 - Divulgación de los requisitos para el proceso de los trámites de cuentas.</t>
  </si>
  <si>
    <t xml:space="preserve">
 - Nota en Corporclips y Memorando
 - Informes de actividades              - Correos electrónicos enviados de cuentas de cobro que no cumplen con los requisitos.</t>
  </si>
  <si>
    <t>Segundo Semestre 2020</t>
  </si>
  <si>
    <t>Permiso de ocupación de cauces, playas y lechos</t>
  </si>
  <si>
    <t>Mejora u optimización del proceso o procedimiento asociado al trámite</t>
  </si>
  <si>
    <t>El trámite cuenta con un procedimiento interno documentado pero desactualizado</t>
  </si>
  <si>
    <t>Revisión, actualización y socialización del procedimiento</t>
  </si>
  <si>
    <t>Contar con información actualizada y en línea que le permita al ciudadano conocer los requisitos y tiempos del trámite para su gestión. A la entidad minimizar los riesgos de corrupción.</t>
  </si>
  <si>
    <t>Responsable: Subdirección de Gestión Ambiental</t>
  </si>
  <si>
    <t xml:space="preserve">
31/12/2020</t>
  </si>
  <si>
    <t>*Coordinadora Gestión Financiera
*Secretaria General (apoyo)</t>
  </si>
  <si>
    <t xml:space="preserve">Se diligenció este componente directamente desde el aplicativo SUIT,   Se evidencia matriz para racionalización administrativa del trámite Permiso de ocupación de cauces, playas y lechos, acciones que se desarrollarán durante la vigencia 2020.  Se modificó fecha de inicio de las acciones   </t>
  </si>
  <si>
    <t>Se modificó fecha de ejecución de la actividad.</t>
  </si>
  <si>
    <t xml:space="preserve">Se modificó período de realización de la actividad, fijándose 2 fechas para su ejecución.  Se dio cumplimiento a las acciones de la primera fecha, se evidencia estrategia de rendición de cuenta para la audiencia pública del 29 de abril de 2020 de presentación del PAI 2020-2023  </t>
  </si>
  <si>
    <t>Informe de avance de las actividades del Plan de trabajo de Negocios Verdes</t>
  </si>
  <si>
    <t>Se modificó la actividad y período de ejecución</t>
  </si>
  <si>
    <t>Se modifica Actividad en el campo Responsable. Actividad programada para diciembre de 2020</t>
  </si>
  <si>
    <t xml:space="preserve">1  Informe </t>
  </si>
  <si>
    <t xml:space="preserve">Eficacia 150 Funcionarios
Efectividad 102%
</t>
  </si>
  <si>
    <t xml:space="preserve">*Identificación y evaluación de los controles </t>
  </si>
  <si>
    <t>-Se modificó el tiempo de ejecución de la actividad.</t>
  </si>
  <si>
    <t>Mediante correo electrónico del día 4 de mayo de 2020, la Oficina de Gestión de Contratación informa que se vienen realizando los respectivos controles, y la evidencia reposa en la sede de la Corporación en cada uno de los expedientes contractuales que son las hojas de rotulación de guia de las modalidades de contratación,  y debido al estado de emergencia decretado, es imposible demostrar en estos momentos la evidencia física; una vez se encuentre superada la emergencia y se pueda  regresar al lugar de trabajo se entregrán las evidencias.</t>
  </si>
  <si>
    <t xml:space="preserve">Se realizaron las Actividades: Identificación y valoración de los riesgos e Identificación y evaluación de los controles </t>
  </si>
  <si>
    <t>Se modifico meta o producto.  Actividad programada periodo  Mayo a Diciembre de 2020</t>
  </si>
  <si>
    <t>COMPONENTE</t>
  </si>
  <si>
    <t>% Avance Acumulado</t>
  </si>
  <si>
    <t>1. Gestión del Riesgo de Corrupción - Mapa de Riesgos de Corrupción</t>
  </si>
  <si>
    <t>2. Estrategia de Racionalización de Trámites</t>
  </si>
  <si>
    <t>3. Rendición de cuentas</t>
  </si>
  <si>
    <t>4. Atención al ciudadano</t>
  </si>
  <si>
    <t>5. Transparencia y Acceso de la Información</t>
  </si>
  <si>
    <t>6. Iniciativas adicionales</t>
  </si>
  <si>
    <t xml:space="preserve">Total </t>
  </si>
  <si>
    <t>% Cumplimiento</t>
  </si>
  <si>
    <t>Observaciones Control Interno</t>
  </si>
  <si>
    <t>MAPA DE RIESGOS DE CORRUPCIÓN 
Vigencia 2020</t>
  </si>
  <si>
    <t>Actividades programada segundo semestre 2020</t>
  </si>
  <si>
    <t>Acciones realizadas</t>
  </si>
  <si>
    <t>-Se evidenciaron las invitaciones a los talleres para la Construccion del PAI 2020-2023, y listados de asistencia .                                                                                                              
-Se divulgó en la página web de la Corporación y en las redes sociales la convocatoria de la audiencia pública de presentación del PAI,  la cual se realizó  el 29 de abril de 2020 a las 3:00 pm de manera virtual por la emergencia sanitaria del COVID-19.</t>
  </si>
  <si>
    <t>No se pudo verificar las evidencias debido a que se encuentran en medio físico en las instalaciones de la entidad, una vez se levanten las restricciones decretadas por el Gobierno Nacional, control interno hará la respectiva verificación.</t>
  </si>
  <si>
    <t xml:space="preserve">El riesgo no se materializó debido a que se aplicaron los controles preventivos establecidos por el proceso, lo cual indica que éstos fueron efectivos.
Se evidencia la efectividad de las acciones de control las cuales fueron soportadas por el proceso; así mismo se verifica la consolidación y cumplimiento de tareas. 
Se cumple con los indicadores propuestos.
</t>
  </si>
  <si>
    <t>-Se modificó la actividad,  por la necesidad de ampliar las evidencias que soportan los controles.  
-Se evidencia  memorando enviado por la Secretaría General con fecha 25/03/2020,  y Boletin Interno No. 53 de divulgación de los requisitos para el proceso de los trámites de cuentas.
-Informe de relación de las cuentas devueltas en los meses de marzo y abril de 2020 por no cumplir con los requisitos establecidos</t>
  </si>
  <si>
    <t xml:space="preserve">Se verificó cumplimiento de las actividades programadas , lo que permite que el riesgo no se materialice y  que los controles sean efectivos y oportunos.
Con relación al indicador de efectividad, registra un aumento del 102% con relación al mes anterior, debido que los trámites para el pago de cuentas se implementó de manera virtual por la emergencia sanitaria registrada en el país; si para  la próxima medición este indicador continua incrementándose, se recomienda realizar nuevamente la socialización de los requisitos para el trámite de cuentas por medio virtual. </t>
  </si>
  <si>
    <t xml:space="preserve">Se verificó y se hizo la comparación por parte de control interno del inventario de bienes devolutivos con corte a diciembre de 2019 y abril de 2020, y efectivamente se evidencia que no hubo entradas a almacén de este tipo de elementos. </t>
  </si>
  <si>
    <t>Mediante correo enviado el 14 de mayo de 2020 por  la Oficina Jurídica, informa que las evidencias se encuentran en la sede de Corpamag.</t>
  </si>
  <si>
    <t>Se recomienda se haga revisión del Plan de tratamiento de riesgos, teniendo en cuenta el papel importante que juega las Tecnología de la Información y las Comunicaciones-TIC en  época de  pandemia  para el teletrabajo, debido a que los sistemas de información pueden presentar mayor vulnerabilidad.
Con relación al porcentaje de avance del indicador de eficacia (20%), se revisen y se de cumplimiento a las actividades programadas.</t>
  </si>
  <si>
    <r>
      <rPr>
        <b/>
        <u/>
        <sz val="10"/>
        <rFont val="Calibri"/>
        <family val="2"/>
        <scheme val="minor"/>
      </rPr>
      <t>Internas</t>
    </r>
    <r>
      <rPr>
        <sz val="10"/>
        <rFont val="Calibri"/>
        <family val="2"/>
        <scheme val="minor"/>
      </rPr>
      <t xml:space="preserve">
*Abuso del cargo en beneficio personal.
*El funcionario o contratista emite conceptos o informes técnicos de manera subjetiva y/o apartándose de la normatividad vigente y la ética.
</t>
    </r>
    <r>
      <rPr>
        <b/>
        <u/>
        <sz val="10"/>
        <rFont val="Calibri"/>
        <family val="2"/>
        <scheme val="minor"/>
      </rPr>
      <t>Externas</t>
    </r>
    <r>
      <rPr>
        <sz val="10"/>
        <rFont val="Calibri"/>
        <family val="2"/>
        <scheme val="minor"/>
      </rPr>
      <t xml:space="preserve">
* Influencia y presión de terceras personas.
*Amiguismo</t>
    </r>
  </si>
  <si>
    <r>
      <rPr>
        <b/>
        <sz val="10"/>
        <rFont val="Calibri"/>
        <family val="2"/>
        <scheme val="minor"/>
      </rPr>
      <t>Eficacia</t>
    </r>
    <r>
      <rPr>
        <sz val="10"/>
        <rFont val="Calibri"/>
        <family val="2"/>
        <scheme val="minor"/>
      </rPr>
      <t xml:space="preserve">
# de procesos, procedimientos de gestión ambiental actualizados 
</t>
    </r>
  </si>
  <si>
    <r>
      <rPr>
        <b/>
        <u/>
        <sz val="10"/>
        <rFont val="Calibri"/>
        <family val="2"/>
        <scheme val="minor"/>
      </rPr>
      <t>Internas</t>
    </r>
    <r>
      <rPr>
        <sz val="10"/>
        <rFont val="Calibri"/>
        <family val="2"/>
        <scheme val="minor"/>
      </rPr>
      <t xml:space="preserve">
*Deficiente participación de la ciudadana en la gestión institucional.
</t>
    </r>
    <r>
      <rPr>
        <b/>
        <u/>
        <sz val="10"/>
        <rFont val="Calibri"/>
        <family val="2"/>
        <scheme val="minor"/>
      </rPr>
      <t>Externas</t>
    </r>
    <r>
      <rPr>
        <sz val="10"/>
        <rFont val="Calibri"/>
        <family val="2"/>
        <scheme val="minor"/>
      </rPr>
      <t xml:space="preserve">
*Presiones externas o internas
*Amiguismo</t>
    </r>
  </si>
  <si>
    <r>
      <rPr>
        <b/>
        <sz val="10"/>
        <rFont val="Calibri"/>
        <family val="2"/>
        <scheme val="minor"/>
      </rPr>
      <t>Eficacia</t>
    </r>
    <r>
      <rPr>
        <sz val="10"/>
        <rFont val="Calibri"/>
        <family val="2"/>
        <scheme val="minor"/>
      </rPr>
      <t xml:space="preserve">
100%
</t>
    </r>
    <r>
      <rPr>
        <b/>
        <sz val="10"/>
        <rFont val="Calibri"/>
        <family val="2"/>
        <scheme val="minor"/>
      </rPr>
      <t xml:space="preserve">Efectividad
</t>
    </r>
    <r>
      <rPr>
        <sz val="10"/>
        <rFont val="Calibri"/>
        <family val="2"/>
        <scheme val="minor"/>
      </rPr>
      <t xml:space="preserve">100%
</t>
    </r>
  </si>
  <si>
    <r>
      <rPr>
        <b/>
        <u/>
        <sz val="10"/>
        <rFont val="Calibri"/>
        <family val="2"/>
        <scheme val="minor"/>
      </rPr>
      <t>Internas</t>
    </r>
    <r>
      <rPr>
        <sz val="10"/>
        <rFont val="Calibri"/>
        <family val="2"/>
        <scheme val="minor"/>
      </rPr>
      <t xml:space="preserve">
*Debilidades en la revisión de los requisitos necesarios para el pago de cuentas
*Desconocimiento de los procedimiento de la oficina.
</t>
    </r>
    <r>
      <rPr>
        <b/>
        <u/>
        <sz val="10"/>
        <rFont val="Calibri"/>
        <family val="2"/>
        <scheme val="minor"/>
      </rPr>
      <t>Externas</t>
    </r>
    <r>
      <rPr>
        <sz val="10"/>
        <rFont val="Calibri"/>
        <family val="2"/>
        <scheme val="minor"/>
      </rPr>
      <t xml:space="preserve">
*Presiones externas o internas  
*Amiguismo</t>
    </r>
  </si>
  <si>
    <r>
      <rPr>
        <b/>
        <u/>
        <sz val="10"/>
        <rFont val="Calibri"/>
        <family val="2"/>
        <scheme val="minor"/>
      </rPr>
      <t>Internas</t>
    </r>
    <r>
      <rPr>
        <sz val="10"/>
        <rFont val="Calibri"/>
        <family val="2"/>
        <scheme val="minor"/>
      </rPr>
      <t xml:space="preserve">
*Desconocimiento del procedimiento y falta de control del mismo.
*Favorecimiento con fines económicos.
</t>
    </r>
    <r>
      <rPr>
        <b/>
        <u/>
        <sz val="10"/>
        <rFont val="Calibri"/>
        <family val="2"/>
        <scheme val="minor"/>
      </rPr>
      <t xml:space="preserve">Externas
</t>
    </r>
    <r>
      <rPr>
        <sz val="10"/>
        <rFont val="Calibri"/>
        <family val="2"/>
        <scheme val="minor"/>
      </rPr>
      <t>*Presiones externas o internas
*Amiguismo</t>
    </r>
  </si>
  <si>
    <r>
      <rPr>
        <b/>
        <sz val="10"/>
        <rFont val="Calibri"/>
        <family val="2"/>
        <scheme val="minor"/>
      </rPr>
      <t>Eficacia</t>
    </r>
    <r>
      <rPr>
        <sz val="10"/>
        <rFont val="Calibri"/>
        <family val="2"/>
        <scheme val="minor"/>
      </rPr>
      <t xml:space="preserve">
Revisión aleatoria de los comprobantes de entradas al almacén cumpliendo los requisitos</t>
    </r>
  </si>
  <si>
    <r>
      <rPr>
        <b/>
        <u/>
        <sz val="10"/>
        <rFont val="Calibri"/>
        <family val="2"/>
        <scheme val="minor"/>
      </rPr>
      <t>Internas</t>
    </r>
    <r>
      <rPr>
        <sz val="10"/>
        <rFont val="Calibri"/>
        <family val="2"/>
        <scheme val="minor"/>
      </rPr>
      <t xml:space="preserve">
*Interés de la persona responsable del proceso de contratación en obtener beneficio particular.
*Abuso del cargo en beneficio personal
</t>
    </r>
    <r>
      <rPr>
        <b/>
        <u/>
        <sz val="10"/>
        <rFont val="Calibri"/>
        <family val="2"/>
        <scheme val="minor"/>
      </rPr>
      <t xml:space="preserve">Externas
</t>
    </r>
    <r>
      <rPr>
        <sz val="10"/>
        <rFont val="Calibri"/>
        <family val="2"/>
        <scheme val="minor"/>
      </rPr>
      <t>*Presiones externas o internas
*Amiguismo</t>
    </r>
  </si>
  <si>
    <r>
      <t xml:space="preserve">*Complicidad entre el abogado demandante y el abogado de la Corporación para beneficiar los intereses del primero
*Negligencia de los abogados externos en la ejecución de sus obligaciones
*No presentar en término las actuaciones propias de la representación judicial de la entidad
</t>
    </r>
    <r>
      <rPr>
        <b/>
        <u/>
        <sz val="10"/>
        <rFont val="Calibri"/>
        <family val="2"/>
        <scheme val="minor"/>
      </rPr>
      <t xml:space="preserve">Externas
</t>
    </r>
    <r>
      <rPr>
        <sz val="10"/>
        <rFont val="Calibri"/>
        <family val="2"/>
        <scheme val="minor"/>
      </rPr>
      <t>*Presiones de grupos de poder</t>
    </r>
    <r>
      <rPr>
        <b/>
        <u/>
        <sz val="10"/>
        <rFont val="Calibri"/>
        <family val="2"/>
        <scheme val="minor"/>
      </rPr>
      <t xml:space="preserve">
</t>
    </r>
  </si>
  <si>
    <r>
      <rPr>
        <b/>
        <sz val="10"/>
        <rFont val="Calibri"/>
        <family val="2"/>
        <scheme val="minor"/>
      </rPr>
      <t>Eficacia</t>
    </r>
    <r>
      <rPr>
        <sz val="10"/>
        <rFont val="Calibri"/>
        <family val="2"/>
        <scheme val="minor"/>
      </rPr>
      <t xml:space="preserve">
# de  estudios previos acordes con las necesidades de la corporación /# estudios previos de la corporación)x100
</t>
    </r>
  </si>
  <si>
    <r>
      <rPr>
        <b/>
        <u/>
        <sz val="10"/>
        <rFont val="Calibri"/>
        <family val="2"/>
        <scheme val="minor"/>
      </rPr>
      <t>Internas</t>
    </r>
    <r>
      <rPr>
        <sz val="10"/>
        <rFont val="Calibri"/>
        <family val="2"/>
        <scheme val="minor"/>
      </rPr>
      <t xml:space="preserve">
*Presiones indebidas
*Intereses particulares
*Falta de análisis de vulnerabilidades en los activos de información
*Falta o insuficiencia de pruebas de software
*Ausencia de pistas de auditoria de software
</t>
    </r>
    <r>
      <rPr>
        <b/>
        <u/>
        <sz val="10"/>
        <rFont val="Calibri"/>
        <family val="2"/>
        <scheme val="minor"/>
      </rPr>
      <t xml:space="preserve">Externas
</t>
    </r>
    <r>
      <rPr>
        <sz val="10"/>
        <rFont val="Calibri"/>
        <family val="2"/>
        <scheme val="minor"/>
      </rPr>
      <t>*Uso no autorizado del equipo
*Corrupción de datos</t>
    </r>
  </si>
  <si>
    <r>
      <rPr>
        <b/>
        <sz val="10"/>
        <rFont val="Calibri"/>
        <family val="2"/>
        <scheme val="minor"/>
      </rPr>
      <t xml:space="preserve">Eficacia 20% </t>
    </r>
    <r>
      <rPr>
        <sz val="10"/>
        <rFont val="Calibri"/>
        <family val="2"/>
        <scheme val="minor"/>
      </rPr>
      <t xml:space="preserve">de ejecución del plan de tratamiento de riesgos de seguridad de la información
</t>
    </r>
  </si>
  <si>
    <t>De los 7 riesgos de corrupción identificados, 6 tenían fechas establecidas para realizar los controles en este primer corte, de los cuales 4 procesos soportaron las evidencias y 2 no pudieron remitirlas debido a que se encuentran en medio físico en las instalaciones de la Corporación, una vez se levanten las restricciones decretadas por el Gobierno Nacional, control interno hará la respectiva verificación.</t>
  </si>
  <si>
    <t>Se realizó audiencia pública el día 29 de abril de 2020 a las 3:00 p.m.para la presentación del Plan de Acción Institucional 2020-2023 de manera virtual, teniendo en cuenta las medidas  tomadas por el gobierno por causa del COVID 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</si>
</sst>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19" x14ac:knownFonts="1">
    <font>
      <sz val="11"/>
      <color theme="1"/>
      <name val="Calibri"/>
      <family val="2"/>
      <scheme val="minor"/>
    </font>
    <font>
      <b/>
      <sz val="10"/>
      <name val="Arial"/>
      <family val="2"/>
    </font>
    <font>
      <sz val="10"/>
      <name val="Arial"/>
      <family val="2"/>
    </font>
    <font>
      <sz val="10"/>
      <color theme="1"/>
      <name val="Arial"/>
      <family val="2"/>
    </font>
    <font>
      <b/>
      <sz val="11"/>
      <name val="Arial"/>
      <family val="2"/>
    </font>
    <font>
      <b/>
      <sz val="11"/>
      <color theme="1"/>
      <name val="Arial"/>
      <family val="2"/>
    </font>
    <font>
      <sz val="11"/>
      <name val="Arial"/>
      <family val="2"/>
    </font>
    <font>
      <b/>
      <sz val="12"/>
      <name val="Arial"/>
      <family val="2"/>
    </font>
    <font>
      <b/>
      <sz val="14"/>
      <name val="Arial"/>
      <family val="2"/>
    </font>
    <font>
      <b/>
      <sz val="13"/>
      <color theme="1"/>
      <name val="Arial"/>
      <family val="2"/>
    </font>
    <font>
      <b/>
      <sz val="13"/>
      <name val="Arial"/>
      <family val="2"/>
    </font>
    <font>
      <sz val="11"/>
      <color theme="1"/>
      <name val="Arial"/>
      <family val="2"/>
    </font>
    <font>
      <b/>
      <sz val="11"/>
      <color theme="1"/>
      <name val="Calibri"/>
      <family val="2"/>
      <scheme val="minor"/>
    </font>
    <font>
      <sz val="13"/>
      <name val="Arial"/>
      <family val="2"/>
    </font>
    <font>
      <sz val="11"/>
      <color theme="1"/>
      <name val="Calibri"/>
      <family val="2"/>
      <scheme val="minor"/>
    </font>
    <font>
      <b/>
      <sz val="10"/>
      <name val="Calibri"/>
      <family val="2"/>
      <scheme val="minor"/>
    </font>
    <font>
      <sz val="10"/>
      <name val="Calibri"/>
      <family val="2"/>
      <scheme val="minor"/>
    </font>
    <font>
      <b/>
      <u/>
      <sz val="10"/>
      <name val="Calibri"/>
      <family val="2"/>
      <scheme val="minor"/>
    </font>
    <font>
      <sz val="10"/>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14" fillId="0" borderId="0" applyFont="0" applyFill="0" applyBorder="0" applyAlignment="0" applyProtection="0"/>
  </cellStyleXfs>
  <cellXfs count="212">
    <xf numFmtId="0" fontId="0" fillId="0" borderId="0" xfId="0"/>
    <xf numFmtId="0" fontId="3" fillId="0" borderId="0" xfId="0" applyFont="1"/>
    <xf numFmtId="0" fontId="3" fillId="0" borderId="0" xfId="0" applyFont="1" applyAlignment="1">
      <alignment horizontal="center"/>
    </xf>
    <xf numFmtId="0" fontId="2" fillId="3" borderId="0" xfId="0" applyFont="1" applyFill="1" applyAlignment="1">
      <alignment horizontal="center"/>
    </xf>
    <xf numFmtId="0" fontId="2" fillId="3" borderId="0" xfId="0" applyFont="1" applyFill="1"/>
    <xf numFmtId="0" fontId="3" fillId="0" borderId="0" xfId="0" applyFont="1" applyFill="1"/>
    <xf numFmtId="0" fontId="1" fillId="5"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2"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0" xfId="0" applyFont="1"/>
    <xf numFmtId="0" fontId="4" fillId="5" borderId="1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2" xfId="0" applyFont="1" applyFill="1" applyBorder="1" applyAlignment="1">
      <alignment horizontal="left" vertical="center" wrapText="1"/>
    </xf>
    <xf numFmtId="0" fontId="4" fillId="5" borderId="17" xfId="0"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3" borderId="12" xfId="0" applyFont="1" applyFill="1" applyBorder="1" applyAlignment="1">
      <alignment horizontal="left" vertical="center" wrapText="1"/>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12" xfId="0" applyFont="1" applyFill="1" applyBorder="1" applyAlignment="1">
      <alignment vertical="center" wrapText="1"/>
    </xf>
    <xf numFmtId="0" fontId="5"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5" borderId="3"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0" xfId="0" applyFont="1" applyAlignment="1">
      <alignment vertical="top" wrapText="1"/>
    </xf>
    <xf numFmtId="0" fontId="9" fillId="5" borderId="1" xfId="0" applyFont="1" applyFill="1" applyBorder="1" applyAlignment="1">
      <alignment horizontal="center" vertical="center" wrapText="1"/>
    </xf>
    <xf numFmtId="0" fontId="1" fillId="5" borderId="7" xfId="0" applyFont="1" applyFill="1" applyBorder="1" applyAlignment="1">
      <alignment vertical="center" wrapText="1"/>
    </xf>
    <xf numFmtId="14" fontId="6" fillId="3" borderId="22" xfId="0" applyNumberFormat="1" applyFont="1" applyFill="1" applyBorder="1" applyAlignment="1">
      <alignment horizontal="center" vertical="center"/>
    </xf>
    <xf numFmtId="14" fontId="6" fillId="0" borderId="23" xfId="0" applyNumberFormat="1" applyFont="1" applyFill="1" applyBorder="1" applyAlignment="1">
      <alignment horizontal="center" vertical="center" wrapText="1"/>
    </xf>
    <xf numFmtId="14" fontId="6" fillId="3" borderId="23" xfId="0" applyNumberFormat="1" applyFont="1" applyFill="1" applyBorder="1" applyAlignment="1">
      <alignment horizontal="center" vertical="center"/>
    </xf>
    <xf numFmtId="0" fontId="2" fillId="3" borderId="1" xfId="0" applyFont="1" applyFill="1" applyBorder="1" applyAlignment="1">
      <alignment vertical="center" wrapText="1"/>
    </xf>
    <xf numFmtId="164" fontId="6" fillId="3" borderId="23" xfId="0" applyNumberFormat="1" applyFont="1" applyFill="1" applyBorder="1" applyAlignment="1">
      <alignment horizontal="center" vertical="center"/>
    </xf>
    <xf numFmtId="164" fontId="6" fillId="3" borderId="23" xfId="0" applyNumberFormat="1" applyFont="1" applyFill="1" applyBorder="1" applyAlignment="1">
      <alignment horizontal="center" vertical="center" wrapText="1"/>
    </xf>
    <xf numFmtId="164" fontId="6" fillId="0" borderId="23" xfId="0" applyNumberFormat="1" applyFont="1" applyFill="1" applyBorder="1" applyAlignment="1">
      <alignment horizontal="center" vertical="center"/>
    </xf>
    <xf numFmtId="164" fontId="11" fillId="3" borderId="24" xfId="0" applyNumberFormat="1" applyFont="1" applyFill="1" applyBorder="1" applyAlignment="1">
      <alignment horizontal="center" vertical="center"/>
    </xf>
    <xf numFmtId="0" fontId="11" fillId="0" borderId="0" xfId="0" applyFont="1" applyAlignment="1">
      <alignment vertical="top"/>
    </xf>
    <xf numFmtId="0" fontId="4" fillId="5" borderId="3" xfId="0" applyFont="1" applyFill="1" applyBorder="1" applyAlignment="1">
      <alignment horizontal="center" vertical="top" wrapText="1"/>
    </xf>
    <xf numFmtId="0" fontId="4" fillId="5" borderId="5"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6" fillId="3" borderId="1" xfId="0" applyFont="1" applyFill="1" applyBorder="1" applyAlignment="1">
      <alignment horizontal="left" vertical="top" wrapText="1"/>
    </xf>
    <xf numFmtId="14" fontId="6" fillId="0" borderId="23" xfId="0" applyNumberFormat="1" applyFont="1" applyFill="1" applyBorder="1" applyAlignment="1">
      <alignment horizontal="center" vertical="top" wrapText="1"/>
    </xf>
    <xf numFmtId="0" fontId="6" fillId="0" borderId="1" xfId="0" applyFont="1" applyBorder="1" applyAlignment="1">
      <alignment horizontal="center"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vertical="top" wrapText="1"/>
    </xf>
    <xf numFmtId="0" fontId="4" fillId="5" borderId="11" xfId="0" applyFont="1" applyFill="1" applyBorder="1" applyAlignment="1">
      <alignment horizontal="center" vertical="top" wrapText="1"/>
    </xf>
    <xf numFmtId="0" fontId="6" fillId="0" borderId="12" xfId="0" applyFont="1" applyBorder="1" applyAlignment="1">
      <alignment horizontal="center" vertical="top" wrapText="1"/>
    </xf>
    <xf numFmtId="0" fontId="6" fillId="3" borderId="12" xfId="0" applyFont="1" applyFill="1" applyBorder="1" applyAlignment="1">
      <alignment horizontal="left" vertical="top" wrapText="1"/>
    </xf>
    <xf numFmtId="0" fontId="6" fillId="3" borderId="12" xfId="0" applyFont="1" applyFill="1" applyBorder="1" applyAlignment="1">
      <alignment horizontal="center" vertical="top" wrapText="1"/>
    </xf>
    <xf numFmtId="14" fontId="6" fillId="0" borderId="24" xfId="0" applyNumberFormat="1" applyFont="1" applyFill="1" applyBorder="1" applyAlignment="1">
      <alignment horizontal="center" vertical="top" wrapText="1"/>
    </xf>
    <xf numFmtId="0" fontId="6" fillId="0" borderId="0" xfId="0" applyFont="1" applyAlignment="1">
      <alignment vertical="top"/>
    </xf>
    <xf numFmtId="0" fontId="2" fillId="0" borderId="0" xfId="0" applyFont="1" applyFill="1"/>
    <xf numFmtId="0" fontId="6" fillId="0" borderId="12" xfId="0" applyFont="1" applyFill="1" applyBorder="1" applyAlignment="1">
      <alignment horizontal="center" vertical="center" wrapText="1"/>
    </xf>
    <xf numFmtId="14" fontId="6" fillId="0" borderId="7"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6" fillId="0" borderId="24" xfId="0" applyFont="1" applyBorder="1" applyAlignment="1">
      <alignment vertical="top" wrapText="1"/>
    </xf>
    <xf numFmtId="0" fontId="4" fillId="0" borderId="12" xfId="0" applyFont="1" applyFill="1" applyBorder="1" applyAlignment="1">
      <alignment horizontal="center" vertical="center" wrapText="1"/>
    </xf>
    <xf numFmtId="14" fontId="6" fillId="0" borderId="13" xfId="0" applyNumberFormat="1"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164" fontId="11" fillId="3" borderId="13" xfId="0" applyNumberFormat="1" applyFont="1" applyFill="1" applyBorder="1" applyAlignment="1">
      <alignment horizontal="center" vertical="center" wrapText="1"/>
    </xf>
    <xf numFmtId="0" fontId="5" fillId="5" borderId="4" xfId="0" applyFont="1" applyFill="1" applyBorder="1" applyAlignment="1">
      <alignment horizontal="center" vertical="center"/>
    </xf>
    <xf numFmtId="0" fontId="1" fillId="5" borderId="5" xfId="0" applyFont="1" applyFill="1" applyBorder="1" applyAlignment="1">
      <alignment horizontal="center" vertical="center" wrapText="1"/>
    </xf>
    <xf numFmtId="0" fontId="1" fillId="5" borderId="23" xfId="0" applyFont="1" applyFill="1" applyBorder="1" applyAlignment="1">
      <alignment vertical="center" wrapText="1"/>
    </xf>
    <xf numFmtId="0" fontId="3" fillId="0" borderId="7" xfId="0" applyFont="1" applyBorder="1" applyAlignment="1">
      <alignment vertical="center" wrapText="1"/>
    </xf>
    <xf numFmtId="0" fontId="5" fillId="3" borderId="12" xfId="0" applyFont="1" applyFill="1" applyBorder="1" applyAlignment="1">
      <alignment horizontal="center" vertical="center" wrapText="1"/>
    </xf>
    <xf numFmtId="0" fontId="3" fillId="0" borderId="13" xfId="0" applyFont="1" applyBorder="1" applyAlignment="1">
      <alignment vertical="center" wrapText="1"/>
    </xf>
    <xf numFmtId="0" fontId="1"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0" xfId="0" applyFont="1" applyFill="1"/>
    <xf numFmtId="0" fontId="0" fillId="0" borderId="1" xfId="0" applyBorder="1" applyAlignment="1">
      <alignment vertical="center" wrapText="1"/>
    </xf>
    <xf numFmtId="9" fontId="0" fillId="0" borderId="1" xfId="1" applyFont="1" applyBorder="1" applyAlignment="1">
      <alignment horizontal="center" vertical="center"/>
    </xf>
    <xf numFmtId="0" fontId="0" fillId="0" borderId="0" xfId="0" applyAlignment="1">
      <alignment wrapText="1"/>
    </xf>
    <xf numFmtId="9" fontId="0" fillId="0" borderId="1" xfId="0" applyNumberFormat="1" applyBorder="1" applyAlignment="1">
      <alignment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center" wrapText="1"/>
    </xf>
    <xf numFmtId="9" fontId="12" fillId="8" borderId="1" xfId="1" applyFont="1" applyFill="1" applyBorder="1" applyAlignment="1">
      <alignment horizontal="center" wrapText="1"/>
    </xf>
    <xf numFmtId="9" fontId="12" fillId="8" borderId="1"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4" fillId="5" borderId="4" xfId="0" applyFont="1" applyFill="1" applyBorder="1" applyAlignment="1">
      <alignment horizontal="center" vertical="top" wrapText="1"/>
    </xf>
    <xf numFmtId="0" fontId="6" fillId="5" borderId="6"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5" fillId="5" borderId="1" xfId="0" applyFont="1" applyFill="1" applyBorder="1" applyAlignment="1">
      <alignment horizontal="center" vertical="center"/>
    </xf>
    <xf numFmtId="0" fontId="1" fillId="5" borderId="4"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4" fillId="5" borderId="19"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8" xfId="0" applyFont="1" applyFill="1" applyBorder="1" applyAlignment="1">
      <alignment horizontal="center" vertical="top" wrapText="1"/>
    </xf>
    <xf numFmtId="0" fontId="4" fillId="5" borderId="10" xfId="0" applyFont="1" applyFill="1" applyBorder="1" applyAlignment="1">
      <alignment horizontal="center" vertical="top" wrapText="1"/>
    </xf>
    <xf numFmtId="0" fontId="4" fillId="5" borderId="9" xfId="0" applyFont="1" applyFill="1" applyBorder="1" applyAlignment="1">
      <alignment horizontal="center" vertical="top" wrapText="1"/>
    </xf>
    <xf numFmtId="0" fontId="6" fillId="5" borderId="6"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5" fillId="5" borderId="1" xfId="0" applyFont="1" applyFill="1" applyBorder="1" applyAlignment="1">
      <alignment horizontal="center" vertical="center"/>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1" xfId="0" applyFont="1" applyFill="1" applyBorder="1" applyAlignment="1">
      <alignment vertical="center" wrapText="1"/>
    </xf>
    <xf numFmtId="0" fontId="15" fillId="6" borderId="1" xfId="0" applyFont="1" applyFill="1" applyBorder="1" applyAlignment="1">
      <alignment horizontal="center" vertical="center" wrapText="1"/>
    </xf>
    <xf numFmtId="0" fontId="16" fillId="0" borderId="0" xfId="0" applyFont="1"/>
    <xf numFmtId="0" fontId="15" fillId="6" borderId="25"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6" borderId="27"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5" fillId="0" borderId="6" xfId="0" applyFont="1" applyFill="1" applyBorder="1" applyAlignment="1">
      <alignment horizontal="center" vertical="top" wrapText="1"/>
    </xf>
    <xf numFmtId="0" fontId="16" fillId="0" borderId="1" xfId="0" applyFont="1" applyFill="1" applyBorder="1" applyAlignment="1">
      <alignment horizontal="left" vertical="top" wrapText="1"/>
    </xf>
    <xf numFmtId="0" fontId="16" fillId="0" borderId="1" xfId="0" applyFont="1" applyFill="1" applyBorder="1" applyAlignment="1">
      <alignment vertical="top" wrapText="1"/>
    </xf>
    <xf numFmtId="49" fontId="16" fillId="0" borderId="1" xfId="0" applyNumberFormat="1" applyFont="1" applyFill="1" applyBorder="1" applyAlignment="1">
      <alignment vertical="top" wrapText="1"/>
    </xf>
    <xf numFmtId="14" fontId="16" fillId="0" borderId="1" xfId="0" applyNumberFormat="1" applyFont="1" applyFill="1" applyBorder="1" applyAlignment="1">
      <alignment vertical="top" wrapText="1"/>
    </xf>
    <xf numFmtId="0" fontId="16" fillId="0" borderId="7" xfId="0" quotePrefix="1" applyFont="1" applyFill="1" applyBorder="1" applyAlignment="1">
      <alignment vertical="top" wrapText="1"/>
    </xf>
    <xf numFmtId="0" fontId="16" fillId="0" borderId="0" xfId="0" applyFont="1" applyAlignment="1">
      <alignment vertical="top"/>
    </xf>
    <xf numFmtId="0" fontId="16" fillId="0" borderId="1" xfId="0" applyFont="1" applyFill="1" applyBorder="1" applyAlignment="1">
      <alignment vertical="top"/>
    </xf>
    <xf numFmtId="0" fontId="15" fillId="0" borderId="6" xfId="0" applyFont="1" applyBorder="1" applyAlignment="1">
      <alignment horizontal="center" vertical="top" wrapText="1"/>
    </xf>
    <xf numFmtId="0" fontId="16" fillId="0" borderId="7" xfId="0" applyFont="1" applyBorder="1" applyAlignment="1">
      <alignment vertical="top" wrapText="1"/>
    </xf>
    <xf numFmtId="0" fontId="16" fillId="0" borderId="7" xfId="0" quotePrefix="1" applyFont="1" applyBorder="1" applyAlignment="1">
      <alignment vertical="top" wrapText="1"/>
    </xf>
    <xf numFmtId="0" fontId="15" fillId="3" borderId="6" xfId="0" applyFont="1" applyFill="1" applyBorder="1" applyAlignment="1">
      <alignment horizontal="center" vertical="top" wrapText="1"/>
    </xf>
    <xf numFmtId="0" fontId="16" fillId="3" borderId="1" xfId="0" applyFont="1" applyFill="1" applyBorder="1" applyAlignment="1">
      <alignment horizontal="left" vertical="top" wrapText="1"/>
    </xf>
    <xf numFmtId="0" fontId="16" fillId="3" borderId="1" xfId="0" applyFont="1" applyFill="1" applyBorder="1" applyAlignment="1">
      <alignment vertical="top" wrapText="1"/>
    </xf>
    <xf numFmtId="49" fontId="16" fillId="3" borderId="1" xfId="0" applyNumberFormat="1" applyFont="1" applyFill="1" applyBorder="1" applyAlignment="1">
      <alignment vertical="top" wrapText="1"/>
    </xf>
    <xf numFmtId="0" fontId="18" fillId="3" borderId="7" xfId="0" applyFont="1" applyFill="1" applyBorder="1" applyAlignment="1">
      <alignment vertical="top" wrapText="1"/>
    </xf>
    <xf numFmtId="0" fontId="16" fillId="3" borderId="0" xfId="0" applyFont="1" applyFill="1"/>
    <xf numFmtId="0" fontId="16" fillId="3" borderId="7" xfId="0" applyFont="1" applyFill="1" applyBorder="1" applyAlignment="1">
      <alignment vertical="top" wrapText="1"/>
    </xf>
    <xf numFmtId="0" fontId="16" fillId="3" borderId="1" xfId="0" applyFont="1" applyFill="1" applyBorder="1" applyAlignment="1">
      <alignment horizontal="justify" vertical="top" wrapText="1"/>
    </xf>
    <xf numFmtId="0" fontId="16" fillId="3" borderId="1" xfId="0" applyFont="1" applyFill="1" applyBorder="1" applyAlignment="1">
      <alignment vertical="top"/>
    </xf>
    <xf numFmtId="0" fontId="15" fillId="0" borderId="11" xfId="0" applyFont="1" applyBorder="1" applyAlignment="1">
      <alignment horizontal="center" vertical="top" wrapText="1"/>
    </xf>
    <xf numFmtId="0" fontId="16" fillId="0" borderId="12" xfId="0" applyFont="1" applyFill="1" applyBorder="1" applyAlignment="1">
      <alignment horizontal="left" vertical="top" wrapText="1"/>
    </xf>
    <xf numFmtId="0" fontId="16" fillId="0" borderId="12" xfId="0" applyFont="1" applyFill="1" applyBorder="1" applyAlignment="1">
      <alignment vertical="top" wrapText="1"/>
    </xf>
    <xf numFmtId="49" fontId="16" fillId="0" borderId="12" xfId="0" applyNumberFormat="1" applyFont="1" applyFill="1" applyBorder="1" applyAlignment="1">
      <alignment vertical="top" wrapText="1"/>
    </xf>
    <xf numFmtId="0" fontId="16" fillId="0" borderId="12" xfId="0" applyFont="1" applyFill="1" applyBorder="1" applyAlignment="1">
      <alignment vertical="top"/>
    </xf>
    <xf numFmtId="0" fontId="16" fillId="0" borderId="12" xfId="0" applyFont="1" applyFill="1" applyBorder="1" applyAlignment="1">
      <alignment horizontal="justify" vertical="center" wrapText="1"/>
    </xf>
    <xf numFmtId="0" fontId="16" fillId="0" borderId="12" xfId="0" applyFont="1" applyBorder="1" applyAlignment="1">
      <alignment vertical="top" wrapText="1"/>
    </xf>
    <xf numFmtId="0" fontId="16" fillId="0" borderId="13" xfId="0" applyFont="1" applyBorder="1" applyAlignment="1">
      <alignment vertical="top" wrapText="1"/>
    </xf>
    <xf numFmtId="0" fontId="16" fillId="0" borderId="13" xfId="0" quotePrefix="1" applyFont="1" applyFill="1" applyBorder="1" applyAlignment="1">
      <alignment vertical="top" wrapText="1"/>
    </xf>
    <xf numFmtId="0" fontId="15" fillId="0" borderId="0" xfId="0" applyFont="1"/>
    <xf numFmtId="0" fontId="16" fillId="7" borderId="0" xfId="0" applyFont="1" applyFill="1"/>
    <xf numFmtId="0" fontId="1" fillId="5" borderId="30"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3" fillId="0" borderId="7" xfId="0" applyFont="1" applyFill="1" applyBorder="1" applyAlignment="1">
      <alignment vertical="top" wrapText="1"/>
    </xf>
    <xf numFmtId="0" fontId="2" fillId="0" borderId="7" xfId="0" applyFont="1" applyFill="1" applyBorder="1" applyAlignment="1">
      <alignment vertical="top" wrapText="1"/>
    </xf>
    <xf numFmtId="0" fontId="3" fillId="3" borderId="29" xfId="0" applyFont="1" applyFill="1" applyBorder="1" applyAlignment="1">
      <alignment vertical="top" wrapText="1"/>
    </xf>
    <xf numFmtId="0" fontId="3" fillId="0" borderId="13" xfId="0" applyFont="1" applyFill="1" applyBorder="1" applyAlignment="1">
      <alignment vertical="top" wrapText="1"/>
    </xf>
    <xf numFmtId="0" fontId="4" fillId="5" borderId="29" xfId="0" applyFont="1" applyFill="1" applyBorder="1" applyAlignment="1">
      <alignment horizontal="center" vertical="top" wrapText="1"/>
    </xf>
    <xf numFmtId="0" fontId="4" fillId="5" borderId="7" xfId="0" applyFont="1" applyFill="1" applyBorder="1" applyAlignment="1">
      <alignment vertical="top" wrapText="1"/>
    </xf>
    <xf numFmtId="0" fontId="11" fillId="0" borderId="7" xfId="0" applyFont="1" applyBorder="1" applyAlignment="1">
      <alignment vertical="top" wrapText="1"/>
    </xf>
    <xf numFmtId="0" fontId="11" fillId="0" borderId="7" xfId="0" applyFont="1" applyBorder="1" applyAlignment="1">
      <alignment vertical="top"/>
    </xf>
    <xf numFmtId="0" fontId="11" fillId="0" borderId="13" xfId="0" applyFont="1" applyBorder="1" applyAlignment="1">
      <alignment vertical="top"/>
    </xf>
    <xf numFmtId="0" fontId="4" fillId="5" borderId="30" xfId="0" applyFont="1" applyFill="1" applyBorder="1" applyAlignment="1">
      <alignment horizontal="center" vertical="top" wrapText="1"/>
    </xf>
    <xf numFmtId="0" fontId="4" fillId="5" borderId="31" xfId="0" applyFont="1" applyFill="1" applyBorder="1" applyAlignment="1">
      <alignment horizontal="center" vertical="top" wrapText="1"/>
    </xf>
    <xf numFmtId="0" fontId="4" fillId="5" borderId="32" xfId="0" applyFont="1" applyFill="1" applyBorder="1" applyAlignment="1">
      <alignment horizontal="center" vertical="top" wrapText="1"/>
    </xf>
    <xf numFmtId="0" fontId="2" fillId="3" borderId="7" xfId="0" applyFont="1" applyFill="1" applyBorder="1" applyAlignment="1">
      <alignment vertical="center" wrapText="1"/>
    </xf>
    <xf numFmtId="0" fontId="2" fillId="3" borderId="7" xfId="0" applyFont="1" applyFill="1" applyBorder="1" applyAlignment="1">
      <alignment wrapText="1"/>
    </xf>
    <xf numFmtId="0" fontId="2" fillId="3" borderId="13" xfId="0" applyFont="1" applyFill="1" applyBorder="1" applyAlignment="1">
      <alignment vertical="center" wrapText="1"/>
    </xf>
    <xf numFmtId="0" fontId="4" fillId="5" borderId="33"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13"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PRIMER</a:t>
            </a:r>
            <a:r>
              <a:rPr lang="en-US" baseline="0"/>
              <a:t> SEGUIMIENTO PAAC 2020</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603033399451022"/>
          <c:y val="0.13511839708561019"/>
          <c:w val="0.81312596421630501"/>
          <c:h val="0.38401503090802175"/>
        </c:manualLayout>
      </c:layout>
      <c:bar3DChart>
        <c:barDir val="col"/>
        <c:grouping val="clustered"/>
        <c:varyColors val="0"/>
        <c:ser>
          <c:idx val="0"/>
          <c:order val="0"/>
          <c:tx>
            <c:strRef>
              <c:f>Gráfica!$B$1</c:f>
              <c:strCache>
                <c:ptCount val="1"/>
                <c:pt idx="0">
                  <c:v>% Cumplimiento</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Gráfica!$A$2:$A$8</c15:sqref>
                  </c15:fullRef>
                </c:ext>
              </c:extLst>
              <c:f>Gráfica!$A$2:$A$7</c:f>
              <c:strCache>
                <c:ptCount val="6"/>
                <c:pt idx="0">
                  <c:v>1. Gestión del Riesgo de Corrupción - Mapa de Riesgos de Corrupción</c:v>
                </c:pt>
                <c:pt idx="1">
                  <c:v>2. Estrategia de Racionalización de Trámites</c:v>
                </c:pt>
                <c:pt idx="2">
                  <c:v>3. Rendición de cuentas</c:v>
                </c:pt>
                <c:pt idx="3">
                  <c:v>4. Atención al ciudadano</c:v>
                </c:pt>
                <c:pt idx="4">
                  <c:v>5. Transparencia y Acceso de la Información</c:v>
                </c:pt>
                <c:pt idx="5">
                  <c:v>6. Iniciativas adicionales</c:v>
                </c:pt>
              </c:strCache>
            </c:strRef>
          </c:cat>
          <c:val>
            <c:numRef>
              <c:extLst>
                <c:ext xmlns:c15="http://schemas.microsoft.com/office/drawing/2012/chart" uri="{02D57815-91ED-43cb-92C2-25804820EDAC}">
                  <c15:fullRef>
                    <c15:sqref>Gráfica!$B$2:$B$8</c15:sqref>
                  </c15:fullRef>
                </c:ext>
              </c:extLst>
              <c:f>Gráfica!$B$2:$B$7</c:f>
              <c:numCache>
                <c:formatCode>General</c:formatCode>
                <c:ptCount val="6"/>
                <c:pt idx="0" formatCode="0%">
                  <c:v>0</c:v>
                </c:pt>
                <c:pt idx="2" formatCode="0%">
                  <c:v>0</c:v>
                </c:pt>
                <c:pt idx="3" formatCode="0%">
                  <c:v>0</c:v>
                </c:pt>
              </c:numCache>
            </c:numRef>
          </c:val>
        </c:ser>
        <c:ser>
          <c:idx val="1"/>
          <c:order val="1"/>
          <c:tx>
            <c:strRef>
              <c:f>Gráfica!$C$1</c:f>
              <c:strCache>
                <c:ptCount val="1"/>
                <c:pt idx="0">
                  <c:v>% Avance Acumulado</c:v>
                </c:pt>
              </c:strCache>
            </c:strRef>
          </c:tx>
          <c:spPr>
            <a:solidFill>
              <a:schemeClr val="accent6">
                <a:lumMod val="60000"/>
                <a:lumOff val="40000"/>
              </a:schemeClr>
            </a:solidFill>
            <a:ln>
              <a:noFill/>
            </a:ln>
            <a:effectLst/>
            <a:sp3d/>
          </c:spPr>
          <c:invertIfNegative val="0"/>
          <c:dLbls>
            <c:dLbl>
              <c:idx val="0"/>
              <c:layout>
                <c:manualLayout>
                  <c:x val="1.4222224213084755E-2"/>
                  <c:y val="-3.6429872495446266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6000002239720285E-2"/>
                  <c:y val="-3.6429872495446266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7777780266355944E-2"/>
                  <c:y val="-3.642987249544626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Gráfica!$A$2:$A$8</c15:sqref>
                  </c15:fullRef>
                </c:ext>
              </c:extLst>
              <c:f>Gráfica!$A$2:$A$7</c:f>
              <c:strCache>
                <c:ptCount val="6"/>
                <c:pt idx="0">
                  <c:v>1. Gestión del Riesgo de Corrupción - Mapa de Riesgos de Corrupción</c:v>
                </c:pt>
                <c:pt idx="1">
                  <c:v>2. Estrategia de Racionalización de Trámites</c:v>
                </c:pt>
                <c:pt idx="2">
                  <c:v>3. Rendición de cuentas</c:v>
                </c:pt>
                <c:pt idx="3">
                  <c:v>4. Atención al ciudadano</c:v>
                </c:pt>
                <c:pt idx="4">
                  <c:v>5. Transparencia y Acceso de la Información</c:v>
                </c:pt>
                <c:pt idx="5">
                  <c:v>6. Iniciativas adicionales</c:v>
                </c:pt>
              </c:strCache>
            </c:strRef>
          </c:cat>
          <c:val>
            <c:numRef>
              <c:extLst>
                <c:ext xmlns:c15="http://schemas.microsoft.com/office/drawing/2012/chart" uri="{02D57815-91ED-43cb-92C2-25804820EDAC}">
                  <c15:fullRef>
                    <c15:sqref>Gráfica!$C$2:$C$8</c15:sqref>
                  </c15:fullRef>
                </c:ext>
              </c:extLst>
              <c:f>Gráfica!$C$2:$C$7</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shape val="box"/>
        <c:axId val="-1986151808"/>
        <c:axId val="-1986151264"/>
        <c:axId val="0"/>
      </c:bar3DChart>
      <c:catAx>
        <c:axId val="-19861518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6151264"/>
        <c:crosses val="autoZero"/>
        <c:auto val="1"/>
        <c:lblAlgn val="ctr"/>
        <c:lblOffset val="100"/>
        <c:noMultiLvlLbl val="0"/>
      </c:catAx>
      <c:valAx>
        <c:axId val="-1986151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6151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81241</xdr:colOff>
      <xdr:row>0</xdr:row>
      <xdr:rowOff>60512</xdr:rowOff>
    </xdr:from>
    <xdr:to>
      <xdr:col>2</xdr:col>
      <xdr:colOff>255492</xdr:colOff>
      <xdr:row>0</xdr:row>
      <xdr:rowOff>774473</xdr:rowOff>
    </xdr:to>
    <xdr:pic>
      <xdr:nvPicPr>
        <xdr:cNvPr id="2" name="2 Imagen">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041" y="60512"/>
          <a:ext cx="1241051" cy="7139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2</xdr:row>
      <xdr:rowOff>0</xdr:rowOff>
    </xdr:from>
    <xdr:to>
      <xdr:col>0</xdr:col>
      <xdr:colOff>428625</xdr:colOff>
      <xdr:row>2</xdr:row>
      <xdr:rowOff>2787</xdr:rowOff>
    </xdr:to>
    <xdr:pic>
      <xdr:nvPicPr>
        <xdr:cNvPr id="3" name="2 Imagen">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485775"/>
          <a:ext cx="952500" cy="5511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2</xdr:row>
      <xdr:rowOff>0</xdr:rowOff>
    </xdr:from>
    <xdr:to>
      <xdr:col>0</xdr:col>
      <xdr:colOff>428625</xdr:colOff>
      <xdr:row>2</xdr:row>
      <xdr:rowOff>2787</xdr:rowOff>
    </xdr:to>
    <xdr:pic>
      <xdr:nvPicPr>
        <xdr:cNvPr id="2" name="2 Imagen">
          <a:extLst>
            <a:ext uri="{FF2B5EF4-FFF2-40B4-BE49-F238E27FC236}">
              <a16:creationId xmlns="" xmlns:a16="http://schemas.microsoft.com/office/drawing/2014/main" id="{E3975882-8F6A-4D59-AD16-AD78EA8EE8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800100"/>
          <a:ext cx="142875" cy="27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247650</xdr:colOff>
      <xdr:row>0</xdr:row>
      <xdr:rowOff>66675</xdr:rowOff>
    </xdr:from>
    <xdr:to>
      <xdr:col>14</xdr:col>
      <xdr:colOff>533399</xdr:colOff>
      <xdr:row>16</xdr:row>
      <xdr:rowOff>123825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topLeftCell="B2" zoomScale="91" zoomScaleNormal="91" zoomScaleSheetLayoutView="120" zoomScalePageLayoutView="55" workbookViewId="0">
      <pane xSplit="2" ySplit="2" topLeftCell="D5" activePane="bottomRight" state="frozen"/>
      <selection activeCell="B2" sqref="B2"/>
      <selection pane="topRight" activeCell="D2" sqref="D2"/>
      <selection pane="bottomLeft" activeCell="B4" sqref="B4"/>
      <selection pane="bottomRight" activeCell="A7" sqref="A7:A8"/>
    </sheetView>
  </sheetViews>
  <sheetFormatPr baseColWidth="10" defaultRowHeight="12.75" x14ac:dyDescent="0.2"/>
  <cols>
    <col min="1" max="1" width="22.7109375" style="2" customWidth="1"/>
    <col min="2" max="2" width="4.140625" style="1" customWidth="1"/>
    <col min="3" max="3" width="30" style="1" customWidth="1"/>
    <col min="4" max="4" width="32.28515625" style="1" customWidth="1"/>
    <col min="5" max="5" width="30" style="1" customWidth="1"/>
    <col min="6" max="6" width="22.42578125" style="1" customWidth="1"/>
    <col min="7" max="7" width="35" style="45" customWidth="1"/>
    <col min="8" max="16384" width="11.42578125" style="1"/>
  </cols>
  <sheetData>
    <row r="1" spans="1:7" ht="30" customHeight="1" thickBot="1" x14ac:dyDescent="0.25">
      <c r="A1" s="108" t="s">
        <v>49</v>
      </c>
      <c r="B1" s="109"/>
      <c r="C1" s="109"/>
      <c r="D1" s="109"/>
      <c r="E1" s="109"/>
      <c r="F1" s="109"/>
      <c r="G1" s="110"/>
    </row>
    <row r="2" spans="1:7" ht="15" customHeight="1" thickBot="1" x14ac:dyDescent="0.25">
      <c r="A2" s="187" t="s">
        <v>100</v>
      </c>
      <c r="B2" s="188"/>
      <c r="C2" s="188"/>
      <c r="D2" s="188"/>
      <c r="E2" s="188"/>
      <c r="F2" s="188"/>
      <c r="G2" s="189"/>
    </row>
    <row r="3" spans="1:7" s="2" customFormat="1" ht="30" customHeight="1" x14ac:dyDescent="0.2">
      <c r="A3" s="43" t="s">
        <v>41</v>
      </c>
      <c r="B3" s="106" t="s">
        <v>0</v>
      </c>
      <c r="C3" s="106"/>
      <c r="D3" s="100" t="s">
        <v>1</v>
      </c>
      <c r="E3" s="100" t="s">
        <v>18</v>
      </c>
      <c r="F3" s="100" t="s">
        <v>55</v>
      </c>
      <c r="G3" s="84" t="s">
        <v>229</v>
      </c>
    </row>
    <row r="4" spans="1:7" s="5" customFormat="1" ht="59.25" customHeight="1" x14ac:dyDescent="0.2">
      <c r="A4" s="107" t="s">
        <v>40</v>
      </c>
      <c r="B4" s="8" t="s">
        <v>2</v>
      </c>
      <c r="C4" s="9" t="s">
        <v>59</v>
      </c>
      <c r="D4" s="8" t="s">
        <v>3</v>
      </c>
      <c r="E4" s="8" t="s">
        <v>4</v>
      </c>
      <c r="F4" s="44">
        <v>43981</v>
      </c>
      <c r="G4" s="190" t="s">
        <v>230</v>
      </c>
    </row>
    <row r="5" spans="1:7" s="5" customFormat="1" ht="72" customHeight="1" x14ac:dyDescent="0.2">
      <c r="A5" s="107"/>
      <c r="B5" s="8" t="s">
        <v>5</v>
      </c>
      <c r="C5" s="9" t="s">
        <v>123</v>
      </c>
      <c r="D5" s="8" t="s">
        <v>130</v>
      </c>
      <c r="E5" s="8" t="s">
        <v>4</v>
      </c>
      <c r="F5" s="44" t="s">
        <v>124</v>
      </c>
      <c r="G5" s="190" t="s">
        <v>231</v>
      </c>
    </row>
    <row r="6" spans="1:7" s="72" customFormat="1" ht="65.25" customHeight="1" x14ac:dyDescent="0.2">
      <c r="A6" s="101" t="s">
        <v>42</v>
      </c>
      <c r="B6" s="8" t="s">
        <v>6</v>
      </c>
      <c r="C6" s="9" t="s">
        <v>71</v>
      </c>
      <c r="D6" s="8" t="s">
        <v>72</v>
      </c>
      <c r="E6" s="8" t="s">
        <v>8</v>
      </c>
      <c r="F6" s="44">
        <v>43852</v>
      </c>
      <c r="G6" s="191" t="s">
        <v>237</v>
      </c>
    </row>
    <row r="7" spans="1:7" s="72" customFormat="1" ht="102" x14ac:dyDescent="0.2">
      <c r="A7" s="107" t="s">
        <v>45</v>
      </c>
      <c r="B7" s="8" t="s">
        <v>9</v>
      </c>
      <c r="C7" s="9" t="s">
        <v>129</v>
      </c>
      <c r="D7" s="8" t="s">
        <v>73</v>
      </c>
      <c r="E7" s="8" t="s">
        <v>4</v>
      </c>
      <c r="F7" s="44" t="s">
        <v>125</v>
      </c>
      <c r="G7" s="191" t="s">
        <v>242</v>
      </c>
    </row>
    <row r="8" spans="1:7" s="72" customFormat="1" ht="81" customHeight="1" x14ac:dyDescent="0.2">
      <c r="A8" s="107"/>
      <c r="B8" s="8" t="s">
        <v>10</v>
      </c>
      <c r="C8" s="9" t="s">
        <v>128</v>
      </c>
      <c r="D8" s="8" t="s">
        <v>126</v>
      </c>
      <c r="E8" s="8" t="s">
        <v>127</v>
      </c>
      <c r="F8" s="44">
        <v>43860</v>
      </c>
      <c r="G8" s="191" t="s">
        <v>238</v>
      </c>
    </row>
    <row r="9" spans="1:7" s="91" customFormat="1" ht="148.5" customHeight="1" x14ac:dyDescent="0.2">
      <c r="A9" s="89" t="s">
        <v>43</v>
      </c>
      <c r="B9" s="90" t="s">
        <v>11</v>
      </c>
      <c r="C9" s="51" t="s">
        <v>17</v>
      </c>
      <c r="D9" s="90" t="s">
        <v>12</v>
      </c>
      <c r="E9" s="90" t="s">
        <v>65</v>
      </c>
      <c r="F9" s="90" t="s">
        <v>74</v>
      </c>
      <c r="G9" s="192" t="s">
        <v>309</v>
      </c>
    </row>
    <row r="10" spans="1:7" s="5" customFormat="1" ht="99" customHeight="1" thickBot="1" x14ac:dyDescent="0.25">
      <c r="A10" s="6" t="s">
        <v>44</v>
      </c>
      <c r="B10" s="7" t="s">
        <v>13</v>
      </c>
      <c r="C10" s="10" t="s">
        <v>14</v>
      </c>
      <c r="D10" s="7" t="s">
        <v>15</v>
      </c>
      <c r="E10" s="7" t="s">
        <v>16</v>
      </c>
      <c r="F10" s="7" t="s">
        <v>74</v>
      </c>
      <c r="G10" s="193" t="s">
        <v>243</v>
      </c>
    </row>
  </sheetData>
  <mergeCells count="5">
    <mergeCell ref="B3:C3"/>
    <mergeCell ref="A4:A5"/>
    <mergeCell ref="A7:A8"/>
    <mergeCell ref="A1:G1"/>
    <mergeCell ref="A2:G2"/>
  </mergeCells>
  <pageMargins left="0.23622047244094491" right="0.23622047244094491" top="0.74803149606299213" bottom="0.74803149606299213" header="0.31496062992125984" footer="0.31496062992125984"/>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topLeftCell="F1" zoomScale="71" zoomScaleNormal="100" zoomScaleSheetLayoutView="71" workbookViewId="0">
      <pane ySplit="3" topLeftCell="A7" activePane="bottomLeft" state="frozen"/>
      <selection pane="bottomLeft" activeCell="N8" sqref="N8"/>
    </sheetView>
  </sheetViews>
  <sheetFormatPr baseColWidth="10" defaultRowHeight="12.75" x14ac:dyDescent="0.2"/>
  <cols>
    <col min="1" max="1" width="4.5703125" style="149" customWidth="1"/>
    <col min="2" max="2" width="16" style="149" customWidth="1"/>
    <col min="3" max="3" width="25.7109375" style="162" customWidth="1"/>
    <col min="4" max="4" width="18.28515625" style="162" customWidth="1"/>
    <col min="5" max="5" width="41" style="149" customWidth="1"/>
    <col min="6" max="6" width="20" style="149" bestFit="1" customWidth="1"/>
    <col min="7" max="7" width="12.28515625" style="149" bestFit="1" customWidth="1"/>
    <col min="8" max="8" width="17.7109375" style="149" bestFit="1" customWidth="1"/>
    <col min="9" max="9" width="13" style="149" customWidth="1"/>
    <col min="10" max="10" width="15.28515625" style="149" customWidth="1"/>
    <col min="11" max="11" width="20.140625" style="149" customWidth="1"/>
    <col min="12" max="12" width="23.7109375" style="149" bestFit="1" customWidth="1"/>
    <col min="13" max="13" width="11.42578125" style="149"/>
    <col min="14" max="14" width="26.5703125" style="149" customWidth="1"/>
    <col min="15" max="15" width="46" style="149" customWidth="1"/>
    <col min="16" max="16" width="41.5703125" style="149" customWidth="1"/>
    <col min="17" max="16384" width="11.42578125" style="149"/>
  </cols>
  <sheetData>
    <row r="1" spans="1:16" ht="66" customHeight="1" x14ac:dyDescent="0.2">
      <c r="A1" s="150" t="s">
        <v>286</v>
      </c>
      <c r="B1" s="151"/>
      <c r="C1" s="151"/>
      <c r="D1" s="151"/>
      <c r="E1" s="151"/>
      <c r="F1" s="151"/>
      <c r="G1" s="151"/>
      <c r="H1" s="151"/>
      <c r="I1" s="151"/>
      <c r="J1" s="151"/>
      <c r="K1" s="151"/>
      <c r="L1" s="151"/>
      <c r="M1" s="151"/>
      <c r="N1" s="151"/>
      <c r="O1" s="151"/>
      <c r="P1" s="152"/>
    </row>
    <row r="2" spans="1:16" ht="21" customHeight="1" thickBot="1" x14ac:dyDescent="0.25">
      <c r="A2" s="153" t="s">
        <v>152</v>
      </c>
      <c r="B2" s="154"/>
      <c r="C2" s="154"/>
      <c r="D2" s="154"/>
      <c r="E2" s="154"/>
      <c r="F2" s="154"/>
      <c r="G2" s="154"/>
      <c r="H2" s="154"/>
      <c r="I2" s="154"/>
      <c r="J2" s="154"/>
      <c r="K2" s="154"/>
      <c r="L2" s="154"/>
      <c r="M2" s="154"/>
      <c r="N2" s="154"/>
      <c r="O2" s="154"/>
      <c r="P2" s="155"/>
    </row>
    <row r="3" spans="1:16" ht="54.75" customHeight="1" x14ac:dyDescent="0.2">
      <c r="A3" s="146" t="s">
        <v>153</v>
      </c>
      <c r="B3" s="147" t="s">
        <v>154</v>
      </c>
      <c r="C3" s="147" t="s">
        <v>155</v>
      </c>
      <c r="D3" s="147" t="s">
        <v>156</v>
      </c>
      <c r="E3" s="148" t="s">
        <v>157</v>
      </c>
      <c r="F3" s="148" t="s">
        <v>158</v>
      </c>
      <c r="G3" s="148" t="s">
        <v>159</v>
      </c>
      <c r="H3" s="148" t="s">
        <v>160</v>
      </c>
      <c r="I3" s="148" t="s">
        <v>161</v>
      </c>
      <c r="J3" s="148" t="s">
        <v>162</v>
      </c>
      <c r="K3" s="148" t="s">
        <v>163</v>
      </c>
      <c r="L3" s="148" t="s">
        <v>164</v>
      </c>
      <c r="M3" s="148" t="s">
        <v>165</v>
      </c>
      <c r="N3" s="148" t="s">
        <v>166</v>
      </c>
      <c r="O3" s="100" t="s">
        <v>288</v>
      </c>
      <c r="P3" s="84" t="s">
        <v>285</v>
      </c>
    </row>
    <row r="4" spans="1:16" s="162" customFormat="1" ht="114.75" x14ac:dyDescent="0.25">
      <c r="A4" s="156">
        <v>1</v>
      </c>
      <c r="B4" s="157" t="s">
        <v>167</v>
      </c>
      <c r="C4" s="158" t="s">
        <v>168</v>
      </c>
      <c r="D4" s="159" t="s">
        <v>169</v>
      </c>
      <c r="E4" s="159" t="s">
        <v>297</v>
      </c>
      <c r="F4" s="158" t="s">
        <v>170</v>
      </c>
      <c r="G4" s="158" t="s">
        <v>171</v>
      </c>
      <c r="H4" s="158" t="s">
        <v>172</v>
      </c>
      <c r="I4" s="158" t="s">
        <v>173</v>
      </c>
      <c r="J4" s="158" t="s">
        <v>174</v>
      </c>
      <c r="K4" s="158" t="s">
        <v>228</v>
      </c>
      <c r="L4" s="158" t="s">
        <v>175</v>
      </c>
      <c r="M4" s="160" t="s">
        <v>253</v>
      </c>
      <c r="N4" s="158" t="s">
        <v>298</v>
      </c>
      <c r="O4" s="161" t="s">
        <v>271</v>
      </c>
      <c r="P4" s="161" t="s">
        <v>287</v>
      </c>
    </row>
    <row r="5" spans="1:16" ht="127.5" x14ac:dyDescent="0.2">
      <c r="A5" s="156">
        <v>2</v>
      </c>
      <c r="B5" s="157" t="s">
        <v>177</v>
      </c>
      <c r="C5" s="158" t="s">
        <v>178</v>
      </c>
      <c r="D5" s="159" t="s">
        <v>169</v>
      </c>
      <c r="E5" s="159" t="s">
        <v>299</v>
      </c>
      <c r="F5" s="159" t="s">
        <v>179</v>
      </c>
      <c r="G5" s="163" t="s">
        <v>171</v>
      </c>
      <c r="H5" s="163" t="s">
        <v>180</v>
      </c>
      <c r="I5" s="158" t="s">
        <v>173</v>
      </c>
      <c r="J5" s="158" t="s">
        <v>181</v>
      </c>
      <c r="K5" s="158" t="s">
        <v>182</v>
      </c>
      <c r="L5" s="158" t="s">
        <v>183</v>
      </c>
      <c r="M5" s="160" t="s">
        <v>176</v>
      </c>
      <c r="N5" s="158" t="s">
        <v>300</v>
      </c>
      <c r="O5" s="161" t="s">
        <v>289</v>
      </c>
      <c r="P5" s="161" t="s">
        <v>291</v>
      </c>
    </row>
    <row r="6" spans="1:16" ht="165.75" x14ac:dyDescent="0.2">
      <c r="A6" s="164">
        <v>3</v>
      </c>
      <c r="B6" s="157" t="s">
        <v>184</v>
      </c>
      <c r="C6" s="158" t="s">
        <v>185</v>
      </c>
      <c r="D6" s="159" t="s">
        <v>169</v>
      </c>
      <c r="E6" s="159" t="s">
        <v>301</v>
      </c>
      <c r="F6" s="159" t="s">
        <v>170</v>
      </c>
      <c r="G6" s="163" t="s">
        <v>171</v>
      </c>
      <c r="H6" s="163" t="s">
        <v>172</v>
      </c>
      <c r="I6" s="158" t="s">
        <v>173</v>
      </c>
      <c r="J6" s="158" t="s">
        <v>251</v>
      </c>
      <c r="K6" s="158" t="s">
        <v>252</v>
      </c>
      <c r="L6" s="158" t="s">
        <v>261</v>
      </c>
      <c r="M6" s="158" t="s">
        <v>250</v>
      </c>
      <c r="N6" s="165" t="s">
        <v>269</v>
      </c>
      <c r="O6" s="166" t="s">
        <v>292</v>
      </c>
      <c r="P6" s="161" t="s">
        <v>293</v>
      </c>
    </row>
    <row r="7" spans="1:16" s="172" customFormat="1" ht="102" x14ac:dyDescent="0.2">
      <c r="A7" s="167">
        <v>4</v>
      </c>
      <c r="B7" s="168" t="s">
        <v>186</v>
      </c>
      <c r="C7" s="169" t="s">
        <v>187</v>
      </c>
      <c r="D7" s="170" t="s">
        <v>169</v>
      </c>
      <c r="E7" s="170" t="s">
        <v>302</v>
      </c>
      <c r="F7" s="170" t="s">
        <v>170</v>
      </c>
      <c r="G7" s="169" t="s">
        <v>171</v>
      </c>
      <c r="H7" s="169" t="s">
        <v>172</v>
      </c>
      <c r="I7" s="169" t="s">
        <v>173</v>
      </c>
      <c r="J7" s="169" t="s">
        <v>188</v>
      </c>
      <c r="K7" s="169" t="s">
        <v>189</v>
      </c>
      <c r="L7" s="169" t="s">
        <v>190</v>
      </c>
      <c r="M7" s="169" t="s">
        <v>191</v>
      </c>
      <c r="N7" s="169" t="s">
        <v>303</v>
      </c>
      <c r="O7" s="171" t="s">
        <v>241</v>
      </c>
      <c r="P7" s="161" t="s">
        <v>294</v>
      </c>
    </row>
    <row r="8" spans="1:16" s="172" customFormat="1" ht="140.25" x14ac:dyDescent="0.2">
      <c r="A8" s="167">
        <v>5</v>
      </c>
      <c r="B8" s="168" t="s">
        <v>192</v>
      </c>
      <c r="C8" s="169" t="s">
        <v>193</v>
      </c>
      <c r="D8" s="170" t="s">
        <v>169</v>
      </c>
      <c r="E8" s="170" t="s">
        <v>304</v>
      </c>
      <c r="F8" s="170" t="s">
        <v>170</v>
      </c>
      <c r="G8" s="169" t="s">
        <v>171</v>
      </c>
      <c r="H8" s="169" t="s">
        <v>172</v>
      </c>
      <c r="I8" s="169" t="s">
        <v>173</v>
      </c>
      <c r="J8" s="169" t="s">
        <v>194</v>
      </c>
      <c r="K8" s="169" t="s">
        <v>195</v>
      </c>
      <c r="L8" s="169" t="s">
        <v>196</v>
      </c>
      <c r="M8" s="169" t="s">
        <v>191</v>
      </c>
      <c r="N8" s="169" t="s">
        <v>197</v>
      </c>
      <c r="O8" s="173" t="s">
        <v>272</v>
      </c>
      <c r="P8" s="161" t="s">
        <v>290</v>
      </c>
    </row>
    <row r="9" spans="1:16" s="172" customFormat="1" ht="127.5" x14ac:dyDescent="0.2">
      <c r="A9" s="167">
        <v>6</v>
      </c>
      <c r="B9" s="168" t="s">
        <v>98</v>
      </c>
      <c r="C9" s="174" t="s">
        <v>198</v>
      </c>
      <c r="D9" s="170" t="s">
        <v>169</v>
      </c>
      <c r="E9" s="174" t="s">
        <v>305</v>
      </c>
      <c r="F9" s="170" t="s">
        <v>179</v>
      </c>
      <c r="G9" s="175" t="s">
        <v>199</v>
      </c>
      <c r="H9" s="175" t="s">
        <v>172</v>
      </c>
      <c r="I9" s="169" t="s">
        <v>173</v>
      </c>
      <c r="J9" s="174" t="s">
        <v>200</v>
      </c>
      <c r="K9" s="169" t="s">
        <v>201</v>
      </c>
      <c r="L9" s="169" t="s">
        <v>202</v>
      </c>
      <c r="M9" s="169" t="s">
        <v>191</v>
      </c>
      <c r="N9" s="169" t="s">
        <v>306</v>
      </c>
      <c r="O9" s="173" t="s">
        <v>295</v>
      </c>
      <c r="P9" s="161" t="s">
        <v>290</v>
      </c>
    </row>
    <row r="10" spans="1:16" ht="128.25" thickBot="1" x14ac:dyDescent="0.25">
      <c r="A10" s="176">
        <v>7</v>
      </c>
      <c r="B10" s="177" t="s">
        <v>203</v>
      </c>
      <c r="C10" s="178" t="s">
        <v>204</v>
      </c>
      <c r="D10" s="179" t="s">
        <v>169</v>
      </c>
      <c r="E10" s="179" t="s">
        <v>307</v>
      </c>
      <c r="F10" s="179" t="s">
        <v>170</v>
      </c>
      <c r="G10" s="180" t="s">
        <v>199</v>
      </c>
      <c r="H10" s="180" t="s">
        <v>172</v>
      </c>
      <c r="I10" s="178" t="s">
        <v>173</v>
      </c>
      <c r="J10" s="181" t="s">
        <v>205</v>
      </c>
      <c r="K10" s="177" t="s">
        <v>206</v>
      </c>
      <c r="L10" s="180" t="s">
        <v>118</v>
      </c>
      <c r="M10" s="178" t="s">
        <v>191</v>
      </c>
      <c r="N10" s="182" t="s">
        <v>308</v>
      </c>
      <c r="O10" s="183" t="s">
        <v>273</v>
      </c>
      <c r="P10" s="184" t="s">
        <v>296</v>
      </c>
    </row>
    <row r="12" spans="1:16" ht="15" hidden="1" customHeight="1" x14ac:dyDescent="0.2">
      <c r="O12" s="149" t="s">
        <v>270</v>
      </c>
    </row>
    <row r="13" spans="1:16" hidden="1" x14ac:dyDescent="0.2">
      <c r="B13" s="185" t="s">
        <v>207</v>
      </c>
      <c r="F13" s="185" t="s">
        <v>208</v>
      </c>
      <c r="G13" s="185" t="s">
        <v>209</v>
      </c>
      <c r="H13" s="185" t="s">
        <v>210</v>
      </c>
      <c r="I13" s="185" t="s">
        <v>211</v>
      </c>
    </row>
    <row r="14" spans="1:16" hidden="1" x14ac:dyDescent="0.2">
      <c r="B14" s="186" t="s">
        <v>177</v>
      </c>
      <c r="F14" s="149" t="s">
        <v>212</v>
      </c>
      <c r="G14" s="149" t="s">
        <v>213</v>
      </c>
      <c r="H14" s="149" t="s">
        <v>172</v>
      </c>
      <c r="I14" s="149" t="s">
        <v>214</v>
      </c>
    </row>
    <row r="15" spans="1:16" hidden="1" x14ac:dyDescent="0.2">
      <c r="B15" s="149" t="s">
        <v>215</v>
      </c>
      <c r="F15" s="149" t="s">
        <v>216</v>
      </c>
      <c r="G15" s="149" t="s">
        <v>217</v>
      </c>
      <c r="H15" s="149" t="s">
        <v>180</v>
      </c>
      <c r="I15" s="149" t="s">
        <v>218</v>
      </c>
    </row>
    <row r="16" spans="1:16" hidden="1" x14ac:dyDescent="0.2">
      <c r="B16" s="149" t="s">
        <v>167</v>
      </c>
      <c r="F16" s="149" t="s">
        <v>170</v>
      </c>
      <c r="G16" s="149" t="s">
        <v>219</v>
      </c>
      <c r="H16" s="149" t="s">
        <v>219</v>
      </c>
      <c r="I16" s="149" t="s">
        <v>173</v>
      </c>
    </row>
    <row r="17" spans="2:9" hidden="1" x14ac:dyDescent="0.2">
      <c r="B17" s="149" t="s">
        <v>220</v>
      </c>
      <c r="F17" s="149" t="s">
        <v>221</v>
      </c>
      <c r="G17" s="149" t="s">
        <v>171</v>
      </c>
      <c r="H17" s="149" t="s">
        <v>222</v>
      </c>
      <c r="I17" s="149" t="s">
        <v>223</v>
      </c>
    </row>
    <row r="18" spans="2:9" hidden="1" x14ac:dyDescent="0.2">
      <c r="B18" s="149" t="s">
        <v>224</v>
      </c>
      <c r="F18" s="149" t="s">
        <v>179</v>
      </c>
      <c r="G18" s="149" t="s">
        <v>199</v>
      </c>
    </row>
    <row r="19" spans="2:9" hidden="1" x14ac:dyDescent="0.2">
      <c r="B19" s="186" t="s">
        <v>225</v>
      </c>
    </row>
    <row r="20" spans="2:9" hidden="1" x14ac:dyDescent="0.2">
      <c r="B20" s="149" t="s">
        <v>186</v>
      </c>
    </row>
    <row r="21" spans="2:9" hidden="1" x14ac:dyDescent="0.2">
      <c r="B21" s="149" t="s">
        <v>184</v>
      </c>
    </row>
    <row r="22" spans="2:9" hidden="1" x14ac:dyDescent="0.2">
      <c r="B22" s="149" t="s">
        <v>203</v>
      </c>
    </row>
    <row r="23" spans="2:9" hidden="1" x14ac:dyDescent="0.2">
      <c r="B23" s="149" t="s">
        <v>226</v>
      </c>
    </row>
    <row r="24" spans="2:9" hidden="1" x14ac:dyDescent="0.2">
      <c r="B24" s="186" t="s">
        <v>98</v>
      </c>
    </row>
    <row r="25" spans="2:9" hidden="1" x14ac:dyDescent="0.2">
      <c r="B25" s="186" t="s">
        <v>192</v>
      </c>
    </row>
    <row r="26" spans="2:9" hidden="1" x14ac:dyDescent="0.2">
      <c r="B26" s="149" t="s">
        <v>227</v>
      </c>
    </row>
  </sheetData>
  <mergeCells count="2">
    <mergeCell ref="A1:P1"/>
    <mergeCell ref="A2:P2"/>
  </mergeCells>
  <dataValidations count="5">
    <dataValidation type="list" allowBlank="1" showInputMessage="1" showErrorMessage="1" sqref="I4:I10">
      <formula1>$I$14:$I$17</formula1>
    </dataValidation>
    <dataValidation type="list" allowBlank="1" showInputMessage="1" showErrorMessage="1" sqref="H4:H10">
      <formula1>$H$14:$H$17</formula1>
    </dataValidation>
    <dataValidation type="list" allowBlank="1" showInputMessage="1" showErrorMessage="1" sqref="G4:G10">
      <formula1>$G$14:$G$18</formula1>
    </dataValidation>
    <dataValidation type="list" allowBlank="1" showInputMessage="1" showErrorMessage="1" sqref="F4:F10">
      <formula1>$F$14:$F$18</formula1>
    </dataValidation>
    <dataValidation type="list" allowBlank="1" showInputMessage="1" showErrorMessage="1" sqref="B4:B10">
      <formula1>$B$14:$B$26</formula1>
    </dataValidation>
  </dataValidations>
  <pageMargins left="0.23622047244094491" right="0.23622047244094491" top="0.74803149606299213" bottom="0.74803149606299213" header="0.31496062992125984" footer="0.31496062992125984"/>
  <pageSetup paperSize="5" scale="28" orientation="portrait" r:id="rId1"/>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view="pageBreakPreview" topLeftCell="D1" zoomScale="73" zoomScaleNormal="70" zoomScaleSheetLayoutView="73" zoomScalePageLayoutView="70" workbookViewId="0">
      <selection activeCell="Q5" sqref="Q5"/>
    </sheetView>
  </sheetViews>
  <sheetFormatPr baseColWidth="10" defaultRowHeight="12.75" x14ac:dyDescent="0.2"/>
  <cols>
    <col min="1" max="1" width="5.7109375" style="1" customWidth="1"/>
    <col min="2" max="2" width="29" style="1" customWidth="1"/>
    <col min="3" max="3" width="25.42578125" style="1" customWidth="1"/>
    <col min="4" max="4" width="25.28515625" style="1" customWidth="1"/>
    <col min="5" max="5" width="15.7109375" style="1" customWidth="1"/>
    <col min="6" max="6" width="45" style="1" customWidth="1"/>
    <col min="7" max="7" width="20.7109375" style="1" customWidth="1"/>
    <col min="8" max="8" width="21.7109375" style="1" customWidth="1"/>
    <col min="9" max="9" width="15.140625" style="1" customWidth="1"/>
    <col min="10" max="10" width="15" style="1" customWidth="1"/>
    <col min="11" max="11" width="27.140625" style="1" customWidth="1"/>
    <col min="12" max="16384" width="11.42578125" style="1"/>
  </cols>
  <sheetData>
    <row r="1" spans="1:11" ht="24.95" customHeight="1" x14ac:dyDescent="0.2">
      <c r="A1" s="111" t="s">
        <v>49</v>
      </c>
      <c r="B1" s="112"/>
      <c r="C1" s="112"/>
      <c r="D1" s="112"/>
      <c r="E1" s="112"/>
      <c r="F1" s="112"/>
      <c r="G1" s="112"/>
      <c r="H1" s="112"/>
      <c r="I1" s="112"/>
      <c r="J1" s="112"/>
      <c r="K1" s="113"/>
    </row>
    <row r="2" spans="1:11" ht="24.95" customHeight="1" x14ac:dyDescent="0.2">
      <c r="A2" s="114" t="s">
        <v>50</v>
      </c>
      <c r="B2" s="115"/>
      <c r="C2" s="115"/>
      <c r="D2" s="115"/>
      <c r="E2" s="115"/>
      <c r="F2" s="115"/>
      <c r="G2" s="115"/>
      <c r="H2" s="115"/>
      <c r="I2" s="115"/>
      <c r="J2" s="115"/>
      <c r="K2" s="116"/>
    </row>
    <row r="3" spans="1:11" ht="15" customHeight="1" x14ac:dyDescent="0.2">
      <c r="A3" s="118" t="s">
        <v>19</v>
      </c>
      <c r="B3" s="119" t="s">
        <v>20</v>
      </c>
      <c r="C3" s="119" t="s">
        <v>21</v>
      </c>
      <c r="D3" s="119" t="s">
        <v>22</v>
      </c>
      <c r="E3" s="119" t="s">
        <v>23</v>
      </c>
      <c r="F3" s="119" t="s">
        <v>46</v>
      </c>
      <c r="G3" s="119" t="s">
        <v>24</v>
      </c>
      <c r="H3" s="119" t="s">
        <v>28</v>
      </c>
      <c r="I3" s="117" t="s">
        <v>51</v>
      </c>
      <c r="J3" s="117"/>
      <c r="K3" s="47"/>
    </row>
    <row r="4" spans="1:11" ht="46.5" customHeight="1" x14ac:dyDescent="0.2">
      <c r="A4" s="118"/>
      <c r="B4" s="119"/>
      <c r="C4" s="119"/>
      <c r="D4" s="119"/>
      <c r="E4" s="119"/>
      <c r="F4" s="119"/>
      <c r="G4" s="119"/>
      <c r="H4" s="119"/>
      <c r="I4" s="46" t="s">
        <v>25</v>
      </c>
      <c r="J4" s="46" t="s">
        <v>26</v>
      </c>
      <c r="K4" s="85" t="s">
        <v>229</v>
      </c>
    </row>
    <row r="5" spans="1:11" s="12" customFormat="1" ht="268.5" customHeight="1" thickBot="1" x14ac:dyDescent="0.25">
      <c r="A5" s="76">
        <v>1</v>
      </c>
      <c r="B5" s="76" t="s">
        <v>254</v>
      </c>
      <c r="C5" s="76" t="s">
        <v>27</v>
      </c>
      <c r="D5" s="76" t="s">
        <v>255</v>
      </c>
      <c r="E5" s="76" t="s">
        <v>256</v>
      </c>
      <c r="F5" s="77" t="s">
        <v>257</v>
      </c>
      <c r="G5" s="77" t="s">
        <v>258</v>
      </c>
      <c r="H5" s="76" t="s">
        <v>259</v>
      </c>
      <c r="I5" s="75">
        <v>43955</v>
      </c>
      <c r="J5" s="75">
        <v>44176</v>
      </c>
      <c r="K5" s="78" t="s">
        <v>262</v>
      </c>
    </row>
  </sheetData>
  <mergeCells count="11">
    <mergeCell ref="A1:K1"/>
    <mergeCell ref="A2:K2"/>
    <mergeCell ref="I3:J3"/>
    <mergeCell ref="A3:A4"/>
    <mergeCell ref="B3:B4"/>
    <mergeCell ref="C3:C4"/>
    <mergeCell ref="D3:D4"/>
    <mergeCell ref="E3:E4"/>
    <mergeCell ref="F3:F4"/>
    <mergeCell ref="G3:G4"/>
    <mergeCell ref="H3:H4"/>
  </mergeCells>
  <pageMargins left="0.23622047244094491" right="0.23622047244094491" top="0.74803149606299213" bottom="0.74803149606299213" header="0.31496062992125984" footer="0.31496062992125984"/>
  <pageSetup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87" zoomScaleNormal="87" zoomScaleSheetLayoutView="100" zoomScalePageLayoutView="70" workbookViewId="0">
      <selection activeCell="D5" sqref="D5"/>
    </sheetView>
  </sheetViews>
  <sheetFormatPr baseColWidth="10" defaultRowHeight="14.25" x14ac:dyDescent="0.25"/>
  <cols>
    <col min="1" max="1" width="26.5703125" style="56" customWidth="1"/>
    <col min="2" max="2" width="4.42578125" style="56" customWidth="1"/>
    <col min="3" max="3" width="39.42578125" style="56" customWidth="1"/>
    <col min="4" max="4" width="35.5703125" style="56" customWidth="1"/>
    <col min="5" max="5" width="24.28515625" style="56" customWidth="1"/>
    <col min="6" max="6" width="17" style="56" customWidth="1"/>
    <col min="7" max="7" width="53.7109375" style="56" customWidth="1"/>
    <col min="8" max="16384" width="11.42578125" style="56"/>
  </cols>
  <sheetData>
    <row r="1" spans="1:7" ht="30.75" customHeight="1" thickBot="1" x14ac:dyDescent="0.3">
      <c r="A1" s="199" t="s">
        <v>49</v>
      </c>
      <c r="B1" s="200"/>
      <c r="C1" s="200"/>
      <c r="D1" s="200"/>
      <c r="E1" s="200"/>
      <c r="F1" s="200"/>
      <c r="G1" s="201"/>
    </row>
    <row r="2" spans="1:7" ht="15" customHeight="1" thickBot="1" x14ac:dyDescent="0.3">
      <c r="A2" s="120" t="s">
        <v>52</v>
      </c>
      <c r="B2" s="121"/>
      <c r="C2" s="121"/>
      <c r="D2" s="121"/>
      <c r="E2" s="121"/>
      <c r="F2" s="121"/>
      <c r="G2" s="194"/>
    </row>
    <row r="3" spans="1:7" ht="30" customHeight="1" x14ac:dyDescent="0.25">
      <c r="A3" s="57" t="s">
        <v>58</v>
      </c>
      <c r="B3" s="122" t="s">
        <v>0</v>
      </c>
      <c r="C3" s="122"/>
      <c r="D3" s="102" t="s">
        <v>1</v>
      </c>
      <c r="E3" s="102" t="s">
        <v>18</v>
      </c>
      <c r="F3" s="58" t="s">
        <v>29</v>
      </c>
      <c r="G3" s="195" t="s">
        <v>229</v>
      </c>
    </row>
    <row r="4" spans="1:7" ht="42.75" x14ac:dyDescent="0.25">
      <c r="A4" s="123" t="s">
        <v>34</v>
      </c>
      <c r="B4" s="11" t="s">
        <v>2</v>
      </c>
      <c r="C4" s="19" t="s">
        <v>119</v>
      </c>
      <c r="D4" s="11" t="s">
        <v>147</v>
      </c>
      <c r="E4" s="11" t="s">
        <v>30</v>
      </c>
      <c r="F4" s="74">
        <v>44043</v>
      </c>
      <c r="G4" s="196" t="s">
        <v>263</v>
      </c>
    </row>
    <row r="5" spans="1:7" ht="101.25" customHeight="1" x14ac:dyDescent="0.25">
      <c r="A5" s="125"/>
      <c r="B5" s="11" t="s">
        <v>5</v>
      </c>
      <c r="C5" s="19" t="s">
        <v>148</v>
      </c>
      <c r="D5" s="11" t="s">
        <v>149</v>
      </c>
      <c r="E5" s="11" t="s">
        <v>30</v>
      </c>
      <c r="F5" s="74" t="s">
        <v>249</v>
      </c>
      <c r="G5" s="196" t="s">
        <v>264</v>
      </c>
    </row>
    <row r="6" spans="1:7" ht="71.25" x14ac:dyDescent="0.25">
      <c r="A6" s="125"/>
      <c r="B6" s="11" t="s">
        <v>246</v>
      </c>
      <c r="C6" s="19" t="s">
        <v>247</v>
      </c>
      <c r="D6" s="11" t="s">
        <v>265</v>
      </c>
      <c r="E6" s="11" t="s">
        <v>142</v>
      </c>
      <c r="F6" s="74" t="s">
        <v>248</v>
      </c>
      <c r="G6" s="196" t="s">
        <v>266</v>
      </c>
    </row>
    <row r="7" spans="1:7" ht="82.5" customHeight="1" x14ac:dyDescent="0.25">
      <c r="A7" s="123" t="s">
        <v>33</v>
      </c>
      <c r="B7" s="59" t="s">
        <v>6</v>
      </c>
      <c r="C7" s="60" t="s">
        <v>150</v>
      </c>
      <c r="D7" s="61" t="s">
        <v>150</v>
      </c>
      <c r="E7" s="59" t="s">
        <v>30</v>
      </c>
      <c r="F7" s="62">
        <v>43951</v>
      </c>
      <c r="G7" s="196" t="s">
        <v>310</v>
      </c>
    </row>
    <row r="8" spans="1:7" ht="57" x14ac:dyDescent="0.25">
      <c r="A8" s="125"/>
      <c r="B8" s="59" t="s">
        <v>7</v>
      </c>
      <c r="C8" s="60" t="s">
        <v>151</v>
      </c>
      <c r="D8" s="59" t="s">
        <v>143</v>
      </c>
      <c r="E8" s="59" t="s">
        <v>30</v>
      </c>
      <c r="F8" s="62">
        <v>44196</v>
      </c>
      <c r="G8" s="197" t="s">
        <v>239</v>
      </c>
    </row>
    <row r="9" spans="1:7" ht="42.75" x14ac:dyDescent="0.25">
      <c r="A9" s="123" t="s">
        <v>32</v>
      </c>
      <c r="B9" s="63" t="s">
        <v>9</v>
      </c>
      <c r="C9" s="64" t="s">
        <v>144</v>
      </c>
      <c r="D9" s="65" t="s">
        <v>69</v>
      </c>
      <c r="E9" s="65" t="s">
        <v>30</v>
      </c>
      <c r="F9" s="62">
        <v>44196</v>
      </c>
      <c r="G9" s="197" t="s">
        <v>239</v>
      </c>
    </row>
    <row r="10" spans="1:7" ht="40.5" customHeight="1" x14ac:dyDescent="0.25">
      <c r="A10" s="124"/>
      <c r="B10" s="63" t="s">
        <v>10</v>
      </c>
      <c r="C10" s="64" t="s">
        <v>145</v>
      </c>
      <c r="D10" s="65" t="s">
        <v>69</v>
      </c>
      <c r="E10" s="65" t="s">
        <v>30</v>
      </c>
      <c r="F10" s="62">
        <v>44196</v>
      </c>
      <c r="G10" s="197" t="s">
        <v>239</v>
      </c>
    </row>
    <row r="11" spans="1:7" ht="66" customHeight="1" thickBot="1" x14ac:dyDescent="0.3">
      <c r="A11" s="66" t="s">
        <v>31</v>
      </c>
      <c r="B11" s="67" t="s">
        <v>11</v>
      </c>
      <c r="C11" s="68" t="s">
        <v>68</v>
      </c>
      <c r="D11" s="69" t="s">
        <v>146</v>
      </c>
      <c r="E11" s="69" t="s">
        <v>30</v>
      </c>
      <c r="F11" s="70">
        <v>44196</v>
      </c>
      <c r="G11" s="198" t="s">
        <v>239</v>
      </c>
    </row>
    <row r="12" spans="1:7" x14ac:dyDescent="0.25">
      <c r="A12" s="71"/>
      <c r="B12" s="71"/>
      <c r="C12" s="71"/>
      <c r="D12" s="71"/>
      <c r="E12" s="71"/>
      <c r="F12" s="71"/>
    </row>
    <row r="13" spans="1:7" x14ac:dyDescent="0.25">
      <c r="A13" s="71"/>
    </row>
    <row r="14" spans="1:7" ht="30" customHeight="1" x14ac:dyDescent="0.25">
      <c r="A14" s="71"/>
    </row>
    <row r="15" spans="1:7" x14ac:dyDescent="0.25">
      <c r="A15" s="71"/>
    </row>
  </sheetData>
  <mergeCells count="6">
    <mergeCell ref="A1:G1"/>
    <mergeCell ref="B3:C3"/>
    <mergeCell ref="A9:A10"/>
    <mergeCell ref="A4:A6"/>
    <mergeCell ref="A7:A8"/>
    <mergeCell ref="A2:G2"/>
  </mergeCells>
  <pageMargins left="0.23622047244094491" right="0.23622047244094491" top="0.74803149606299213" bottom="0.74803149606299213" header="0.31496062992125984" footer="0.31496062992125984"/>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64" zoomScaleNormal="64" zoomScaleSheetLayoutView="85" zoomScalePageLayoutView="70" workbookViewId="0">
      <selection sqref="A1:G12"/>
    </sheetView>
  </sheetViews>
  <sheetFormatPr baseColWidth="10" defaultColWidth="23.140625" defaultRowHeight="12.75" x14ac:dyDescent="0.2"/>
  <cols>
    <col min="1" max="1" width="25.28515625" style="4" customWidth="1"/>
    <col min="2" max="2" width="6.7109375" style="4" customWidth="1"/>
    <col min="3" max="3" width="78.42578125" style="4" customWidth="1"/>
    <col min="4" max="4" width="45.28515625" style="4" customWidth="1"/>
    <col min="5" max="5" width="25" style="4" customWidth="1"/>
    <col min="6" max="6" width="17.5703125" style="4" customWidth="1"/>
    <col min="7" max="7" width="47.42578125" style="4" customWidth="1"/>
    <col min="8" max="16384" width="23.140625" style="4"/>
  </cols>
  <sheetData>
    <row r="1" spans="1:7" s="1" customFormat="1" ht="30" customHeight="1" x14ac:dyDescent="0.2">
      <c r="A1" s="142" t="s">
        <v>49</v>
      </c>
      <c r="B1" s="143"/>
      <c r="C1" s="143"/>
      <c r="D1" s="143"/>
      <c r="E1" s="143"/>
      <c r="F1" s="143"/>
      <c r="G1" s="144"/>
    </row>
    <row r="2" spans="1:7" s="1" customFormat="1" ht="20.100000000000001" customHeight="1" thickBot="1" x14ac:dyDescent="0.25">
      <c r="A2" s="131" t="s">
        <v>53</v>
      </c>
      <c r="B2" s="132"/>
      <c r="C2" s="132"/>
      <c r="D2" s="132"/>
      <c r="E2" s="132"/>
      <c r="F2" s="132"/>
      <c r="G2" s="145"/>
    </row>
    <row r="3" spans="1:7" ht="30" customHeight="1" thickBot="1" x14ac:dyDescent="0.25">
      <c r="A3" s="13" t="s">
        <v>35</v>
      </c>
      <c r="B3" s="128" t="s">
        <v>0</v>
      </c>
      <c r="C3" s="128"/>
      <c r="D3" s="104" t="s">
        <v>1</v>
      </c>
      <c r="E3" s="104" t="s">
        <v>36</v>
      </c>
      <c r="F3" s="24" t="s">
        <v>29</v>
      </c>
      <c r="G3" s="84" t="s">
        <v>229</v>
      </c>
    </row>
    <row r="4" spans="1:7" ht="57.75" x14ac:dyDescent="0.2">
      <c r="A4" s="14" t="s">
        <v>102</v>
      </c>
      <c r="B4" s="15" t="s">
        <v>2</v>
      </c>
      <c r="C4" s="16" t="s">
        <v>37</v>
      </c>
      <c r="D4" s="17" t="s">
        <v>61</v>
      </c>
      <c r="E4" s="42" t="s">
        <v>62</v>
      </c>
      <c r="F4" s="48">
        <v>44165</v>
      </c>
      <c r="G4" s="202" t="s">
        <v>231</v>
      </c>
    </row>
    <row r="5" spans="1:7" ht="54" customHeight="1" x14ac:dyDescent="0.2">
      <c r="A5" s="129" t="s">
        <v>103</v>
      </c>
      <c r="B5" s="18" t="s">
        <v>6</v>
      </c>
      <c r="C5" s="19" t="s">
        <v>83</v>
      </c>
      <c r="D5" s="11" t="s">
        <v>84</v>
      </c>
      <c r="E5" s="11" t="s">
        <v>118</v>
      </c>
      <c r="F5" s="49">
        <v>44165</v>
      </c>
      <c r="G5" s="202" t="s">
        <v>231</v>
      </c>
    </row>
    <row r="6" spans="1:7" ht="54" customHeight="1" x14ac:dyDescent="0.2">
      <c r="A6" s="130"/>
      <c r="B6" s="18" t="s">
        <v>7</v>
      </c>
      <c r="C6" s="20" t="s">
        <v>66</v>
      </c>
      <c r="D6" s="11" t="s">
        <v>85</v>
      </c>
      <c r="E6" s="11" t="s">
        <v>81</v>
      </c>
      <c r="F6" s="49" t="s">
        <v>101</v>
      </c>
      <c r="G6" s="202" t="s">
        <v>233</v>
      </c>
    </row>
    <row r="7" spans="1:7" ht="54" customHeight="1" x14ac:dyDescent="0.2">
      <c r="A7" s="126" t="s">
        <v>104</v>
      </c>
      <c r="B7" s="22" t="s">
        <v>9</v>
      </c>
      <c r="C7" s="20" t="s">
        <v>63</v>
      </c>
      <c r="D7" s="21" t="s">
        <v>78</v>
      </c>
      <c r="E7" s="11" t="s">
        <v>70</v>
      </c>
      <c r="F7" s="50">
        <v>44196</v>
      </c>
      <c r="G7" s="202" t="s">
        <v>232</v>
      </c>
    </row>
    <row r="8" spans="1:7" ht="114.75" x14ac:dyDescent="0.2">
      <c r="A8" s="126"/>
      <c r="B8" s="18" t="s">
        <v>10</v>
      </c>
      <c r="C8" s="19" t="s">
        <v>75</v>
      </c>
      <c r="D8" s="11" t="s">
        <v>79</v>
      </c>
      <c r="E8" s="11" t="s">
        <v>76</v>
      </c>
      <c r="F8" s="50">
        <v>43845</v>
      </c>
      <c r="G8" s="203" t="s">
        <v>240</v>
      </c>
    </row>
    <row r="9" spans="1:7" ht="42.75" x14ac:dyDescent="0.2">
      <c r="A9" s="126"/>
      <c r="B9" s="18" t="s">
        <v>39</v>
      </c>
      <c r="C9" s="19" t="s">
        <v>77</v>
      </c>
      <c r="D9" s="11" t="s">
        <v>78</v>
      </c>
      <c r="E9" s="11" t="s">
        <v>70</v>
      </c>
      <c r="F9" s="50">
        <v>44196</v>
      </c>
      <c r="G9" s="202" t="s">
        <v>232</v>
      </c>
    </row>
    <row r="10" spans="1:7" ht="43.5" x14ac:dyDescent="0.2">
      <c r="A10" s="103" t="s">
        <v>105</v>
      </c>
      <c r="B10" s="18" t="s">
        <v>11</v>
      </c>
      <c r="C10" s="19" t="s">
        <v>93</v>
      </c>
      <c r="D10" s="11" t="s">
        <v>94</v>
      </c>
      <c r="E10" s="11" t="s">
        <v>95</v>
      </c>
      <c r="F10" s="49">
        <v>44196</v>
      </c>
      <c r="G10" s="202" t="s">
        <v>232</v>
      </c>
    </row>
    <row r="11" spans="1:7" ht="28.5" x14ac:dyDescent="0.2">
      <c r="A11" s="126" t="s">
        <v>106</v>
      </c>
      <c r="B11" s="18" t="s">
        <v>13</v>
      </c>
      <c r="C11" s="19" t="s">
        <v>60</v>
      </c>
      <c r="D11" s="11" t="s">
        <v>82</v>
      </c>
      <c r="E11" s="11" t="s">
        <v>245</v>
      </c>
      <c r="F11" s="74">
        <v>44196</v>
      </c>
      <c r="G11" s="202" t="s">
        <v>267</v>
      </c>
    </row>
    <row r="12" spans="1:7" ht="57.75" thickBot="1" x14ac:dyDescent="0.25">
      <c r="A12" s="127"/>
      <c r="B12" s="79" t="s">
        <v>56</v>
      </c>
      <c r="C12" s="23" t="s">
        <v>67</v>
      </c>
      <c r="D12" s="73" t="s">
        <v>120</v>
      </c>
      <c r="E12" s="73" t="s">
        <v>245</v>
      </c>
      <c r="F12" s="80" t="s">
        <v>260</v>
      </c>
      <c r="G12" s="204" t="s">
        <v>267</v>
      </c>
    </row>
    <row r="13" spans="1:7" x14ac:dyDescent="0.2">
      <c r="A13" s="3"/>
      <c r="B13" s="3"/>
      <c r="C13" s="3"/>
      <c r="D13" s="3"/>
      <c r="E13" s="3"/>
      <c r="F13" s="3"/>
    </row>
    <row r="14" spans="1:7" x14ac:dyDescent="0.2">
      <c r="A14" s="3"/>
      <c r="B14" s="3"/>
      <c r="C14" s="3"/>
      <c r="D14" s="3"/>
      <c r="E14" s="3"/>
      <c r="F14" s="3"/>
    </row>
  </sheetData>
  <mergeCells count="6">
    <mergeCell ref="A11:A12"/>
    <mergeCell ref="B3:C3"/>
    <mergeCell ref="A7:A9"/>
    <mergeCell ref="A5:A6"/>
    <mergeCell ref="A1:G1"/>
    <mergeCell ref="A2:G2"/>
  </mergeCells>
  <pageMargins left="0.23622047244094491" right="0.23622047244094491" top="0.74803149606299213" bottom="0.74803149606299213" header="0.31496062992125984" footer="0.31496062992125984"/>
  <pageSetup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75" zoomScaleNormal="75" zoomScaleSheetLayoutView="70" workbookViewId="0">
      <selection sqref="A1:H12"/>
    </sheetView>
  </sheetViews>
  <sheetFormatPr baseColWidth="10" defaultRowHeight="12.75" x14ac:dyDescent="0.2"/>
  <cols>
    <col min="1" max="1" width="20.5703125" style="1" customWidth="1"/>
    <col min="2" max="2" width="6.42578125" style="1" customWidth="1"/>
    <col min="3" max="3" width="40.28515625" style="1" customWidth="1"/>
    <col min="4" max="4" width="41.7109375" style="1" customWidth="1"/>
    <col min="5" max="5" width="39.140625" style="1" customWidth="1"/>
    <col min="6" max="6" width="34.140625" style="1" customWidth="1"/>
    <col min="7" max="7" width="18.140625" style="1" customWidth="1"/>
    <col min="8" max="8" width="30.7109375" style="1" customWidth="1"/>
    <col min="9" max="16384" width="11.42578125" style="1"/>
  </cols>
  <sheetData>
    <row r="1" spans="1:8" ht="30" customHeight="1" x14ac:dyDescent="0.2">
      <c r="A1" s="205" t="s">
        <v>49</v>
      </c>
      <c r="B1" s="206"/>
      <c r="C1" s="206"/>
      <c r="D1" s="206"/>
      <c r="E1" s="206"/>
      <c r="F1" s="206"/>
      <c r="G1" s="206"/>
      <c r="H1" s="207"/>
    </row>
    <row r="2" spans="1:8" ht="16.5" customHeight="1" x14ac:dyDescent="0.2">
      <c r="A2" s="137" t="s">
        <v>54</v>
      </c>
      <c r="B2" s="138"/>
      <c r="C2" s="138"/>
      <c r="D2" s="138"/>
      <c r="E2" s="138"/>
      <c r="F2" s="138"/>
      <c r="G2" s="138"/>
      <c r="H2" s="208"/>
    </row>
    <row r="3" spans="1:8" ht="30" customHeight="1" x14ac:dyDescent="0.2">
      <c r="A3" s="25" t="s">
        <v>35</v>
      </c>
      <c r="B3" s="133" t="s">
        <v>0</v>
      </c>
      <c r="C3" s="133"/>
      <c r="D3" s="26" t="s">
        <v>1</v>
      </c>
      <c r="E3" s="27" t="s">
        <v>38</v>
      </c>
      <c r="F3" s="105" t="s">
        <v>36</v>
      </c>
      <c r="G3" s="28" t="s">
        <v>29</v>
      </c>
      <c r="H3" s="209" t="s">
        <v>229</v>
      </c>
    </row>
    <row r="4" spans="1:8" ht="71.25" x14ac:dyDescent="0.2">
      <c r="A4" s="134" t="s">
        <v>109</v>
      </c>
      <c r="B4" s="32" t="s">
        <v>2</v>
      </c>
      <c r="C4" s="30" t="s">
        <v>131</v>
      </c>
      <c r="D4" s="30" t="s">
        <v>132</v>
      </c>
      <c r="E4" s="30" t="s">
        <v>133</v>
      </c>
      <c r="F4" s="31" t="s">
        <v>134</v>
      </c>
      <c r="G4" s="52">
        <v>44196</v>
      </c>
      <c r="H4" s="210" t="s">
        <v>232</v>
      </c>
    </row>
    <row r="5" spans="1:8" ht="71.25" x14ac:dyDescent="0.2">
      <c r="A5" s="135"/>
      <c r="B5" s="32" t="s">
        <v>5</v>
      </c>
      <c r="C5" s="30" t="s">
        <v>87</v>
      </c>
      <c r="D5" s="30" t="s">
        <v>107</v>
      </c>
      <c r="E5" s="30" t="s">
        <v>108</v>
      </c>
      <c r="F5" s="31" t="s">
        <v>134</v>
      </c>
      <c r="G5" s="52">
        <v>44196</v>
      </c>
      <c r="H5" s="210" t="s">
        <v>232</v>
      </c>
    </row>
    <row r="6" spans="1:8" ht="85.5" x14ac:dyDescent="0.2">
      <c r="A6" s="134" t="s">
        <v>110</v>
      </c>
      <c r="B6" s="32" t="s">
        <v>6</v>
      </c>
      <c r="C6" s="31" t="s">
        <v>135</v>
      </c>
      <c r="D6" s="31" t="s">
        <v>86</v>
      </c>
      <c r="E6" s="20" t="s">
        <v>136</v>
      </c>
      <c r="F6" s="31" t="s">
        <v>134</v>
      </c>
      <c r="G6" s="53">
        <v>44165</v>
      </c>
      <c r="H6" s="210" t="s">
        <v>231</v>
      </c>
    </row>
    <row r="7" spans="1:8" ht="42.75" x14ac:dyDescent="0.2">
      <c r="A7" s="136"/>
      <c r="B7" s="32" t="s">
        <v>7</v>
      </c>
      <c r="C7" s="31" t="s">
        <v>137</v>
      </c>
      <c r="D7" s="31" t="s">
        <v>89</v>
      </c>
      <c r="E7" s="31" t="s">
        <v>88</v>
      </c>
      <c r="F7" s="31" t="s">
        <v>121</v>
      </c>
      <c r="G7" s="54">
        <v>44012</v>
      </c>
      <c r="H7" s="210" t="s">
        <v>234</v>
      </c>
    </row>
    <row r="8" spans="1:8" ht="28.5" x14ac:dyDescent="0.2">
      <c r="A8" s="134" t="s">
        <v>111</v>
      </c>
      <c r="B8" s="32" t="s">
        <v>9</v>
      </c>
      <c r="C8" s="30" t="s">
        <v>90</v>
      </c>
      <c r="D8" s="30" t="s">
        <v>115</v>
      </c>
      <c r="E8" s="20" t="s">
        <v>116</v>
      </c>
      <c r="F8" s="31" t="s">
        <v>92</v>
      </c>
      <c r="G8" s="54">
        <v>44074</v>
      </c>
      <c r="H8" s="210" t="s">
        <v>235</v>
      </c>
    </row>
    <row r="9" spans="1:8" ht="28.5" x14ac:dyDescent="0.2">
      <c r="A9" s="135"/>
      <c r="B9" s="32" t="s">
        <v>10</v>
      </c>
      <c r="C9" s="30" t="s">
        <v>91</v>
      </c>
      <c r="D9" s="30" t="s">
        <v>138</v>
      </c>
      <c r="E9" s="20" t="s">
        <v>116</v>
      </c>
      <c r="F9" s="31" t="s">
        <v>92</v>
      </c>
      <c r="G9" s="54">
        <v>44074</v>
      </c>
      <c r="H9" s="210" t="s">
        <v>235</v>
      </c>
    </row>
    <row r="10" spans="1:8" ht="28.5" x14ac:dyDescent="0.2">
      <c r="A10" s="136"/>
      <c r="B10" s="32" t="s">
        <v>39</v>
      </c>
      <c r="C10" s="30" t="s">
        <v>117</v>
      </c>
      <c r="D10" s="30" t="s">
        <v>139</v>
      </c>
      <c r="E10" s="20" t="s">
        <v>116</v>
      </c>
      <c r="F10" s="31" t="s">
        <v>134</v>
      </c>
      <c r="G10" s="54">
        <v>44074</v>
      </c>
      <c r="H10" s="210" t="s">
        <v>235</v>
      </c>
    </row>
    <row r="11" spans="1:8" ht="47.25" customHeight="1" x14ac:dyDescent="0.2">
      <c r="A11" s="33" t="s">
        <v>112</v>
      </c>
      <c r="B11" s="32" t="s">
        <v>11</v>
      </c>
      <c r="C11" s="31" t="s">
        <v>140</v>
      </c>
      <c r="D11" s="31" t="s">
        <v>141</v>
      </c>
      <c r="E11" s="31" t="s">
        <v>122</v>
      </c>
      <c r="F11" s="31" t="s">
        <v>134</v>
      </c>
      <c r="G11" s="54">
        <v>44165</v>
      </c>
      <c r="H11" s="210" t="s">
        <v>231</v>
      </c>
    </row>
    <row r="12" spans="1:8" ht="100.5" thickBot="1" x14ac:dyDescent="0.25">
      <c r="A12" s="34" t="s">
        <v>113</v>
      </c>
      <c r="B12" s="41" t="s">
        <v>13</v>
      </c>
      <c r="C12" s="35" t="s">
        <v>99</v>
      </c>
      <c r="D12" s="35" t="s">
        <v>96</v>
      </c>
      <c r="E12" s="35" t="s">
        <v>97</v>
      </c>
      <c r="F12" s="35" t="s">
        <v>98</v>
      </c>
      <c r="G12" s="55">
        <v>44196</v>
      </c>
      <c r="H12" s="211" t="s">
        <v>232</v>
      </c>
    </row>
  </sheetData>
  <mergeCells count="6">
    <mergeCell ref="A1:H1"/>
    <mergeCell ref="B3:C3"/>
    <mergeCell ref="A8:A10"/>
    <mergeCell ref="A4:A5"/>
    <mergeCell ref="A6:A7"/>
    <mergeCell ref="A2:H2"/>
  </mergeCells>
  <pageMargins left="0.70866141732283472" right="0.70866141732283472" top="0.74803149606299213" bottom="0.74803149606299213" header="0.31496062992125984" footer="0.31496062992125984"/>
  <pageSetup scale="4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70" zoomScaleNormal="70" zoomScaleSheetLayoutView="80" workbookViewId="0">
      <selection activeCell="E16" sqref="E16"/>
    </sheetView>
  </sheetViews>
  <sheetFormatPr baseColWidth="10" defaultRowHeight="12.75" x14ac:dyDescent="0.2"/>
  <cols>
    <col min="1" max="1" width="32.28515625" style="1" customWidth="1"/>
    <col min="2" max="2" width="6.42578125" style="1" customWidth="1"/>
    <col min="3" max="3" width="58.140625" style="1" customWidth="1"/>
    <col min="4" max="4" width="45.5703125" style="1" customWidth="1"/>
    <col min="5" max="5" width="37" style="1" customWidth="1"/>
    <col min="6" max="6" width="21.42578125" style="1" customWidth="1"/>
    <col min="7" max="7" width="21.140625" style="1" customWidth="1"/>
    <col min="8" max="16384" width="11.42578125" style="1"/>
  </cols>
  <sheetData>
    <row r="1" spans="1:7" ht="30" customHeight="1" x14ac:dyDescent="0.2">
      <c r="A1" s="142" t="s">
        <v>49</v>
      </c>
      <c r="B1" s="143"/>
      <c r="C1" s="143"/>
      <c r="D1" s="143"/>
      <c r="E1" s="143"/>
      <c r="F1" s="143"/>
      <c r="G1" s="144"/>
    </row>
    <row r="2" spans="1:7" ht="15" customHeight="1" thickBot="1" x14ac:dyDescent="0.25">
      <c r="A2" s="131" t="s">
        <v>57</v>
      </c>
      <c r="B2" s="132"/>
      <c r="C2" s="132"/>
      <c r="D2" s="132"/>
      <c r="E2" s="132"/>
      <c r="F2" s="132"/>
      <c r="G2" s="145"/>
    </row>
    <row r="3" spans="1:7" s="5" customFormat="1" ht="30" customHeight="1" x14ac:dyDescent="0.2">
      <c r="A3" s="36" t="s">
        <v>35</v>
      </c>
      <c r="B3" s="139" t="s">
        <v>0</v>
      </c>
      <c r="C3" s="139"/>
      <c r="D3" s="37" t="s">
        <v>1</v>
      </c>
      <c r="E3" s="83" t="s">
        <v>36</v>
      </c>
      <c r="F3" s="38" t="s">
        <v>29</v>
      </c>
      <c r="G3" s="84" t="s">
        <v>229</v>
      </c>
    </row>
    <row r="4" spans="1:7" ht="63.75" x14ac:dyDescent="0.2">
      <c r="A4" s="140" t="s">
        <v>64</v>
      </c>
      <c r="B4" s="29" t="s">
        <v>2</v>
      </c>
      <c r="C4" s="39" t="s">
        <v>47</v>
      </c>
      <c r="D4" s="19" t="s">
        <v>244</v>
      </c>
      <c r="E4" s="20" t="s">
        <v>80</v>
      </c>
      <c r="F4" s="81" t="s">
        <v>114</v>
      </c>
      <c r="G4" s="86" t="s">
        <v>274</v>
      </c>
    </row>
    <row r="5" spans="1:7" ht="43.5" thickBot="1" x14ac:dyDescent="0.25">
      <c r="A5" s="141"/>
      <c r="B5" s="87" t="s">
        <v>5</v>
      </c>
      <c r="C5" s="40" t="s">
        <v>48</v>
      </c>
      <c r="D5" s="35" t="s">
        <v>268</v>
      </c>
      <c r="E5" s="23" t="s">
        <v>80</v>
      </c>
      <c r="F5" s="82" t="s">
        <v>114</v>
      </c>
      <c r="G5" s="88" t="s">
        <v>236</v>
      </c>
    </row>
  </sheetData>
  <mergeCells count="4">
    <mergeCell ref="B3:C3"/>
    <mergeCell ref="A4:A5"/>
    <mergeCell ref="A1:G1"/>
    <mergeCell ref="A2:G2"/>
  </mergeCells>
  <pageMargins left="0.70866141732283472" right="0.70866141732283472" top="0.74803149606299213" bottom="0.74803149606299213" header="0.31496062992125984" footer="0.31496062992125984"/>
  <pageSetup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2" sqref="C2"/>
    </sheetView>
  </sheetViews>
  <sheetFormatPr baseColWidth="10" defaultRowHeight="15" x14ac:dyDescent="0.25"/>
  <cols>
    <col min="1" max="1" width="33.140625" customWidth="1"/>
    <col min="2" max="2" width="13.42578125" customWidth="1"/>
    <col min="3" max="3" width="12.85546875" style="94" customWidth="1"/>
  </cols>
  <sheetData>
    <row r="1" spans="1:3" s="94" customFormat="1" ht="45" x14ac:dyDescent="0.25">
      <c r="A1" s="96" t="s">
        <v>275</v>
      </c>
      <c r="B1" s="97" t="s">
        <v>284</v>
      </c>
      <c r="C1" s="98" t="s">
        <v>276</v>
      </c>
    </row>
    <row r="2" spans="1:3" ht="30" x14ac:dyDescent="0.25">
      <c r="A2" s="92" t="s">
        <v>277</v>
      </c>
      <c r="B2" s="95" t="e">
        <f>+'1. Gestión Riesgo Corrupc.'!#REF!</f>
        <v>#REF!</v>
      </c>
      <c r="C2" s="93" t="e">
        <f>+'1. Gestión Riesgo Corrupc.'!#REF!</f>
        <v>#REF!</v>
      </c>
    </row>
    <row r="3" spans="1:3" ht="30" x14ac:dyDescent="0.25">
      <c r="A3" s="92" t="s">
        <v>278</v>
      </c>
      <c r="B3" s="92"/>
      <c r="C3" s="93" t="e">
        <f>+'2. Racional. Trámites'!#REF!</f>
        <v>#REF!</v>
      </c>
    </row>
    <row r="4" spans="1:3" x14ac:dyDescent="0.25">
      <c r="A4" s="92" t="s">
        <v>279</v>
      </c>
      <c r="B4" s="95" t="e">
        <f>+'3. Rend. Cuentas'!#REF!</f>
        <v>#REF!</v>
      </c>
      <c r="C4" s="93" t="e">
        <f>+'3. Rend. Cuentas'!#REF!</f>
        <v>#REF!</v>
      </c>
    </row>
    <row r="5" spans="1:3" x14ac:dyDescent="0.25">
      <c r="A5" s="92" t="s">
        <v>280</v>
      </c>
      <c r="B5" s="95" t="e">
        <f>+'4. Atención al Ciudadano'!#REF!</f>
        <v>#REF!</v>
      </c>
      <c r="C5" s="93" t="e">
        <f>+'4. Atención al Ciudadano'!#REF!</f>
        <v>#REF!</v>
      </c>
    </row>
    <row r="6" spans="1:3" ht="30" x14ac:dyDescent="0.25">
      <c r="A6" s="92" t="s">
        <v>281</v>
      </c>
      <c r="B6" s="92"/>
      <c r="C6" s="93" t="e">
        <f>+'5. Transp. y Acceso Informac.'!#REF!</f>
        <v>#REF!</v>
      </c>
    </row>
    <row r="7" spans="1:3" x14ac:dyDescent="0.25">
      <c r="A7" s="92" t="s">
        <v>282</v>
      </c>
      <c r="B7" s="92"/>
      <c r="C7" s="93" t="e">
        <f>+'6. Iniciativas Adicionales'!#REF!</f>
        <v>#REF!</v>
      </c>
    </row>
    <row r="8" spans="1:3" x14ac:dyDescent="0.25">
      <c r="A8" s="96" t="s">
        <v>283</v>
      </c>
      <c r="B8" s="99" t="e">
        <f>AVERAGE(B2:B7)</f>
        <v>#REF!</v>
      </c>
      <c r="C8" s="99" t="e">
        <f>AVERAGE(C2:C7)</f>
        <v>#REF!</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1. Gestión Riesgo Corrupc.</vt:lpstr>
      <vt:lpstr>Mapa de Riesgos</vt:lpstr>
      <vt:lpstr>2. Racional. Trámites</vt:lpstr>
      <vt:lpstr>3. Rend. Cuentas</vt:lpstr>
      <vt:lpstr>4. Atención al Ciudadano</vt:lpstr>
      <vt:lpstr>5. Transp. y Acceso Informac.</vt:lpstr>
      <vt:lpstr>6. Iniciativas Adicionales</vt:lpstr>
      <vt:lpstr>Gráfica</vt:lpstr>
      <vt:lpstr>'1. Gestión Riesgo Corrupc.'!_Hlk5702647</vt:lpstr>
      <vt:lpstr>'1. Gestión Riesgo Corrupc.'!_Hlk5702658</vt:lpstr>
      <vt:lpstr>'1. Gestión Riesgo Corrupc.'!Área_de_impresión</vt:lpstr>
      <vt:lpstr>'2. Racional. Trámites'!Área_de_impresión</vt:lpstr>
      <vt:lpstr>'3. Rend. Cuentas'!Área_de_impresión</vt:lpstr>
      <vt:lpstr>'4. Atención al Ciudadano'!Área_de_impresión</vt:lpstr>
      <vt:lpstr>'5. Transp. y Acceso Informac.'!Área_de_impresión</vt:lpstr>
      <vt:lpstr>'6. Iniciativas Adicionales'!Área_de_impresión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Zubiria</dc:creator>
  <cp:lastModifiedBy>LILIANA HIDALGO</cp:lastModifiedBy>
  <cp:lastPrinted>2020-01-13T16:14:29Z</cp:lastPrinted>
  <dcterms:created xsi:type="dcterms:W3CDTF">2019-04-09T21:23:55Z</dcterms:created>
  <dcterms:modified xsi:type="dcterms:W3CDTF">2020-05-15T01:47:05Z</dcterms:modified>
</cp:coreProperties>
</file>